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-kensa-yamasaki\OneDrive\ドキュメント\"/>
    </mc:Choice>
  </mc:AlternateContent>
  <xr:revisionPtr revIDLastSave="0" documentId="13_ncr:1_{B8DB3E7E-145A-48A4-AC3B-D56CF7E4E176}" xr6:coauthVersionLast="47" xr6:coauthVersionMax="47" xr10:uidLastSave="{00000000-0000-0000-0000-000000000000}"/>
  <bookViews>
    <workbookView xWindow="-108" yWindow="-108" windowWidth="23256" windowHeight="12576" xr2:uid="{02AEB33D-0B7E-4452-9EFF-A414459E628E}"/>
  </bookViews>
  <sheets>
    <sheet name="Sheet1" sheetId="1" r:id="rId1"/>
  </sheets>
  <externalReferences>
    <externalReference r:id="rId2"/>
  </externalReferences>
  <definedNames>
    <definedName name="_xlnm.Print_Area" localSheetId="0">Sheet1!$C$3:$Y$40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7" i="1" l="1"/>
  <c r="R27" i="1"/>
  <c r="AB5" i="1"/>
  <c r="S26" i="1" s="1"/>
  <c r="R26" i="1" l="1"/>
  <c r="AC5" i="1"/>
</calcChain>
</file>

<file path=xl/sharedStrings.xml><?xml version="1.0" encoding="utf-8"?>
<sst xmlns="http://schemas.openxmlformats.org/spreadsheetml/2006/main" count="79" uniqueCount="68">
  <si>
    <t>仕様表　木造戸建て住宅（仕様基準）</t>
    <rPh sb="12" eb="16">
      <t>シヨウキジュン</t>
    </rPh>
    <phoneticPr fontId="3"/>
  </si>
  <si>
    <t>建築物省エネ法第10条に基づく省エネ基準適合義務に関する事項</t>
    <rPh sb="0" eb="3">
      <t>ケンチクブツ</t>
    </rPh>
    <rPh sb="3" eb="4">
      <t>ショウ</t>
    </rPh>
    <rPh sb="6" eb="7">
      <t>ホウ</t>
    </rPh>
    <rPh sb="7" eb="8">
      <t>ダイ</t>
    </rPh>
    <rPh sb="10" eb="11">
      <t>ジョウ</t>
    </rPh>
    <rPh sb="12" eb="13">
      <t>モト</t>
    </rPh>
    <rPh sb="15" eb="16">
      <t>ショウ</t>
    </rPh>
    <rPh sb="18" eb="20">
      <t>キジュン</t>
    </rPh>
    <rPh sb="20" eb="22">
      <t>テキゴウ</t>
    </rPh>
    <rPh sb="22" eb="24">
      <t>ギム</t>
    </rPh>
    <rPh sb="25" eb="26">
      <t>カン</t>
    </rPh>
    <rPh sb="28" eb="30">
      <t>ジコウ</t>
    </rPh>
    <phoneticPr fontId="3"/>
  </si>
  <si>
    <t>拡大率57％</t>
    <rPh sb="0" eb="3">
      <t>カクダイリツ</t>
    </rPh>
    <phoneticPr fontId="11"/>
  </si>
  <si>
    <t>基本情報</t>
    <rPh sb="0" eb="2">
      <t>キホン</t>
    </rPh>
    <rPh sb="2" eb="4">
      <t>ジョウホウ</t>
    </rPh>
    <phoneticPr fontId="11"/>
  </si>
  <si>
    <t>地域の区分</t>
    <rPh sb="0" eb="2">
      <t>チイキ</t>
    </rPh>
    <rPh sb="3" eb="5">
      <t>クブン</t>
    </rPh>
    <phoneticPr fontId="11"/>
  </si>
  <si>
    <t>申請する建築士名</t>
    <rPh sb="0" eb="2">
      <t>シンセイ</t>
    </rPh>
    <rPh sb="4" eb="7">
      <t>ケンチクシ</t>
    </rPh>
    <rPh sb="7" eb="8">
      <t>メイ</t>
    </rPh>
    <phoneticPr fontId="3"/>
  </si>
  <si>
    <t>記入日</t>
    <rPh sb="0" eb="3">
      <t>キニュウビ</t>
    </rPh>
    <phoneticPr fontId="3"/>
  </si>
  <si>
    <t>会社名</t>
    <phoneticPr fontId="3"/>
  </si>
  <si>
    <t>事務所登録</t>
    <phoneticPr fontId="3"/>
  </si>
  <si>
    <t>建築士番号</t>
    <phoneticPr fontId="11"/>
  </si>
  <si>
    <t>物件名</t>
    <rPh sb="0" eb="3">
      <t>ブッケンメイ</t>
    </rPh>
    <phoneticPr fontId="3"/>
  </si>
  <si>
    <t>地域の区分</t>
    <rPh sb="0" eb="2">
      <t>チイキ</t>
    </rPh>
    <rPh sb="3" eb="5">
      <t>クブン</t>
    </rPh>
    <phoneticPr fontId="3"/>
  </si>
  <si>
    <t>建設地</t>
    <phoneticPr fontId="11"/>
  </si>
  <si>
    <t>外皮基準：断熱仕様</t>
    <phoneticPr fontId="11"/>
  </si>
  <si>
    <t>部位</t>
    <rPh sb="0" eb="2">
      <t>ブイ</t>
    </rPh>
    <phoneticPr fontId="3"/>
  </si>
  <si>
    <t>断熱工法</t>
    <rPh sb="0" eb="4">
      <t>ダンネツコウホウ</t>
    </rPh>
    <phoneticPr fontId="11"/>
  </si>
  <si>
    <t>断熱材</t>
    <phoneticPr fontId="11"/>
  </si>
  <si>
    <r>
      <t>熱抵抗</t>
    </r>
    <r>
      <rPr>
        <sz val="10"/>
        <rFont val="BIZ UDPゴシック"/>
        <family val="3"/>
        <charset val="128"/>
      </rPr>
      <t>［㎡･K/W］</t>
    </r>
    <rPh sb="0" eb="3">
      <t>ネツテイコウ</t>
    </rPh>
    <phoneticPr fontId="11"/>
  </si>
  <si>
    <t>備考</t>
    <rPh sb="0" eb="2">
      <t>ビコウ</t>
    </rPh>
    <phoneticPr fontId="11"/>
  </si>
  <si>
    <t>種類</t>
    <phoneticPr fontId="11"/>
  </si>
  <si>
    <r>
      <t>厚さ</t>
    </r>
    <r>
      <rPr>
        <sz val="10"/>
        <rFont val="BIZ UDPゴシック"/>
        <family val="3"/>
        <charset val="128"/>
      </rPr>
      <t>[mm]</t>
    </r>
    <phoneticPr fontId="11"/>
  </si>
  <si>
    <t>設計値</t>
    <phoneticPr fontId="11"/>
  </si>
  <si>
    <t>基準値</t>
    <rPh sb="0" eb="3">
      <t>キジュンチ</t>
    </rPh>
    <phoneticPr fontId="11"/>
  </si>
  <si>
    <t>屋根</t>
    <rPh sb="0" eb="2">
      <t>ヤネ</t>
    </rPh>
    <phoneticPr fontId="3"/>
  </si>
  <si>
    <t>天井</t>
    <rPh sb="0" eb="2">
      <t>テンジョウ</t>
    </rPh>
    <phoneticPr fontId="3"/>
  </si>
  <si>
    <t>壁</t>
    <rPh sb="0" eb="1">
      <t>カベ</t>
    </rPh>
    <phoneticPr fontId="3"/>
  </si>
  <si>
    <t>床</t>
    <rPh sb="0" eb="1">
      <t>ユカ</t>
    </rPh>
    <phoneticPr fontId="3"/>
  </si>
  <si>
    <t>外気に接する部分</t>
    <rPh sb="0" eb="2">
      <t>ガイキ</t>
    </rPh>
    <rPh sb="3" eb="4">
      <t>セッ</t>
    </rPh>
    <rPh sb="6" eb="8">
      <t>ブブン</t>
    </rPh>
    <phoneticPr fontId="3"/>
  </si>
  <si>
    <t>その他の部分</t>
    <rPh sb="2" eb="3">
      <t>タ</t>
    </rPh>
    <rPh sb="4" eb="6">
      <t>ブブン</t>
    </rPh>
    <phoneticPr fontId="3"/>
  </si>
  <si>
    <r>
      <rPr>
        <sz val="11"/>
        <rFont val="BIZ UDPゴシック"/>
        <family val="3"/>
        <charset val="128"/>
      </rPr>
      <t>土間床等の
外周部分の</t>
    </r>
    <r>
      <rPr>
        <sz val="14"/>
        <rFont val="BIZ UDPゴシック"/>
        <family val="3"/>
        <charset val="128"/>
      </rPr>
      <t xml:space="preserve">
基礎壁</t>
    </r>
    <rPh sb="0" eb="4">
      <t>ドマユカトウ</t>
    </rPh>
    <rPh sb="6" eb="10">
      <t>ガイシュウブブン</t>
    </rPh>
    <phoneticPr fontId="3"/>
  </si>
  <si>
    <t>外皮基準：窓</t>
    <phoneticPr fontId="11"/>
  </si>
  <si>
    <t>部位・地域・窓の設置場所</t>
    <rPh sb="0" eb="2">
      <t>ブイ</t>
    </rPh>
    <rPh sb="3" eb="5">
      <t>チイキ</t>
    </rPh>
    <rPh sb="6" eb="7">
      <t>マド</t>
    </rPh>
    <rPh sb="8" eb="10">
      <t>セッチ</t>
    </rPh>
    <rPh sb="10" eb="12">
      <t>バショ</t>
    </rPh>
    <phoneticPr fontId="3"/>
  </si>
  <si>
    <t>建具の仕様</t>
    <rPh sb="0" eb="2">
      <t>タテグ</t>
    </rPh>
    <rPh sb="3" eb="5">
      <t>シヨウ</t>
    </rPh>
    <phoneticPr fontId="11"/>
  </si>
  <si>
    <t xml:space="preserve"> ガラスの仕様</t>
    <phoneticPr fontId="11"/>
  </si>
  <si>
    <t>中空層の仕様</t>
    <phoneticPr fontId="11"/>
  </si>
  <si>
    <t>日射取得
/日射遮蔽</t>
    <rPh sb="0" eb="2">
      <t>ニッシャ</t>
    </rPh>
    <rPh sb="2" eb="4">
      <t>シュトク</t>
    </rPh>
    <rPh sb="6" eb="8">
      <t>ニッシャ</t>
    </rPh>
    <rPh sb="8" eb="10">
      <t>シャヘイ</t>
    </rPh>
    <phoneticPr fontId="11"/>
  </si>
  <si>
    <r>
      <t>熱貫流率</t>
    </r>
    <r>
      <rPr>
        <sz val="10"/>
        <rFont val="BIZ UDPゴシック"/>
        <family val="3"/>
        <charset val="128"/>
      </rPr>
      <t>［W/(㎡･K)]</t>
    </r>
    <rPh sb="0" eb="1">
      <t>ネツ</t>
    </rPh>
    <rPh sb="1" eb="3">
      <t>カンリュウ</t>
    </rPh>
    <rPh sb="3" eb="4">
      <t>リツ</t>
    </rPh>
    <phoneticPr fontId="11"/>
  </si>
  <si>
    <r>
      <t>日射熱取得率</t>
    </r>
    <r>
      <rPr>
        <sz val="10"/>
        <rFont val="BIZ UDPゴシック"/>
        <family val="3"/>
        <charset val="128"/>
      </rPr>
      <t>［－］</t>
    </r>
    <rPh sb="0" eb="2">
      <t>ニッシャ</t>
    </rPh>
    <rPh sb="2" eb="3">
      <t>ネツ</t>
    </rPh>
    <rPh sb="3" eb="5">
      <t>シュトク</t>
    </rPh>
    <rPh sb="5" eb="6">
      <t>リツ</t>
    </rPh>
    <phoneticPr fontId="11"/>
  </si>
  <si>
    <t>窓</t>
    <rPh sb="0" eb="1">
      <t>マド</t>
    </rPh>
    <phoneticPr fontId="11"/>
  </si>
  <si>
    <t>１～４
地域</t>
    <rPh sb="4" eb="6">
      <t>チイキ</t>
    </rPh>
    <phoneticPr fontId="11"/>
  </si>
  <si>
    <t>５～８
地域</t>
    <phoneticPr fontId="11"/>
  </si>
  <si>
    <r>
      <t xml:space="preserve">有効なひさし、軒等が
</t>
    </r>
    <r>
      <rPr>
        <sz val="12"/>
        <rFont val="HGP創英角ｺﾞｼｯｸUB"/>
        <family val="3"/>
        <charset val="128"/>
      </rPr>
      <t>ある</t>
    </r>
    <r>
      <rPr>
        <sz val="11"/>
        <rFont val="HGP創英角ｺﾞｼｯｸUB"/>
        <family val="3"/>
        <charset val="128"/>
      </rPr>
      <t xml:space="preserve"> </t>
    </r>
    <r>
      <rPr>
        <sz val="11"/>
        <rFont val="BIZ UDPゴシック"/>
        <family val="3"/>
        <charset val="128"/>
      </rPr>
      <t>所に設置する窓</t>
    </r>
    <phoneticPr fontId="11"/>
  </si>
  <si>
    <r>
      <t xml:space="preserve">有効なひさし、軒等が
</t>
    </r>
    <r>
      <rPr>
        <sz val="12"/>
        <rFont val="HGP創英角ｺﾞｼｯｸUB"/>
        <family val="3"/>
        <charset val="128"/>
      </rPr>
      <t>ない</t>
    </r>
    <r>
      <rPr>
        <sz val="11"/>
        <rFont val="HGP創英角ｺﾞｼｯｸUB"/>
        <family val="3"/>
        <charset val="128"/>
      </rPr>
      <t xml:space="preserve"> </t>
    </r>
    <r>
      <rPr>
        <sz val="11"/>
        <rFont val="BIZ UDPゴシック"/>
        <family val="3"/>
        <charset val="128"/>
      </rPr>
      <t>所に設置する窓</t>
    </r>
    <phoneticPr fontId="11"/>
  </si>
  <si>
    <r>
      <t>熱貫流率</t>
    </r>
    <r>
      <rPr>
        <b/>
        <sz val="11"/>
        <rFont val="BIZ UDPゴシック"/>
        <family val="3"/>
        <charset val="128"/>
      </rPr>
      <t>Ｕが最大</t>
    </r>
    <rPh sb="0" eb="4">
      <t>ネツカンリュウリツ</t>
    </rPh>
    <rPh sb="6" eb="8">
      <t>サイダイ</t>
    </rPh>
    <phoneticPr fontId="11"/>
  </si>
  <si>
    <r>
      <t>日射熱取得率</t>
    </r>
    <r>
      <rPr>
        <b/>
        <sz val="12"/>
        <rFont val="Calibri"/>
        <family val="2"/>
      </rPr>
      <t>η</t>
    </r>
    <r>
      <rPr>
        <b/>
        <vertAlign val="subscript"/>
        <sz val="14"/>
        <rFont val="BIZ UDPゴシック"/>
        <family val="3"/>
        <charset val="128"/>
      </rPr>
      <t>d</t>
    </r>
    <r>
      <rPr>
        <b/>
        <sz val="11"/>
        <rFont val="BIZ UDPゴシック"/>
        <family val="3"/>
        <charset val="128"/>
      </rPr>
      <t>が最大</t>
    </r>
    <rPh sb="0" eb="2">
      <t>ニッシャ</t>
    </rPh>
    <rPh sb="2" eb="3">
      <t>ネツ</t>
    </rPh>
    <rPh sb="3" eb="6">
      <t>シュトクリツ</t>
    </rPh>
    <rPh sb="9" eb="11">
      <t>サイダイ</t>
    </rPh>
    <phoneticPr fontId="11"/>
  </si>
  <si>
    <t>外皮基準：ドア</t>
    <phoneticPr fontId="11"/>
  </si>
  <si>
    <t>枠の仕様</t>
    <rPh sb="0" eb="1">
      <t>ワク</t>
    </rPh>
    <rPh sb="2" eb="4">
      <t>シヨウ</t>
    </rPh>
    <phoneticPr fontId="11"/>
  </si>
  <si>
    <t>戸の仕様</t>
    <phoneticPr fontId="11"/>
  </si>
  <si>
    <t xml:space="preserve"> ガラスの仕様・中空層の仕様</t>
    <phoneticPr fontId="11"/>
  </si>
  <si>
    <r>
      <t>熱貫流率</t>
    </r>
    <r>
      <rPr>
        <sz val="10"/>
        <rFont val="BIZ UDPゴシック"/>
        <family val="3"/>
        <charset val="128"/>
      </rPr>
      <t>［W/(㎡･K)]</t>
    </r>
    <phoneticPr fontId="11"/>
  </si>
  <si>
    <t>ドア</t>
    <phoneticPr fontId="11"/>
  </si>
  <si>
    <t>一次エネエルギー消費量基準：設備仕様</t>
    <rPh sb="0" eb="2">
      <t>イチジ</t>
    </rPh>
    <phoneticPr fontId="11"/>
  </si>
  <si>
    <t>設備の種類</t>
    <rPh sb="0" eb="2">
      <t>セツビ</t>
    </rPh>
    <rPh sb="3" eb="5">
      <t>シュルイ</t>
    </rPh>
    <phoneticPr fontId="3"/>
  </si>
  <si>
    <t>設備機器の仕様</t>
    <rPh sb="0" eb="2">
      <t>セツビ</t>
    </rPh>
    <rPh sb="2" eb="4">
      <t>キキ</t>
    </rPh>
    <rPh sb="5" eb="7">
      <t>シヨウ</t>
    </rPh>
    <phoneticPr fontId="3"/>
  </si>
  <si>
    <t>備考</t>
    <rPh sb="0" eb="2">
      <t>ビコウ</t>
    </rPh>
    <phoneticPr fontId="3"/>
  </si>
  <si>
    <t>暖房設備</t>
    <rPh sb="0" eb="2">
      <t>ダンボウ</t>
    </rPh>
    <rPh sb="2" eb="4">
      <t>セツビ</t>
    </rPh>
    <phoneticPr fontId="3"/>
  </si>
  <si>
    <t>暖房方式</t>
    <rPh sb="0" eb="4">
      <t>ダンボウホウシキ</t>
    </rPh>
    <phoneticPr fontId="3"/>
  </si>
  <si>
    <t>設備仕様</t>
    <rPh sb="0" eb="4">
      <t>セツビシヨウ</t>
    </rPh>
    <phoneticPr fontId="3"/>
  </si>
  <si>
    <t>冷房設備</t>
    <rPh sb="0" eb="2">
      <t>レイボウ</t>
    </rPh>
    <rPh sb="2" eb="4">
      <t>セツビ</t>
    </rPh>
    <phoneticPr fontId="3"/>
  </si>
  <si>
    <t>冷房方式</t>
    <phoneticPr fontId="3"/>
  </si>
  <si>
    <t>設備仕様</t>
    <rPh sb="0" eb="2">
      <t>セツビ</t>
    </rPh>
    <rPh sb="2" eb="4">
      <t>シヨウ</t>
    </rPh>
    <phoneticPr fontId="3"/>
  </si>
  <si>
    <t>換気設備</t>
    <rPh sb="0" eb="4">
      <t>カンキセツビ</t>
    </rPh>
    <phoneticPr fontId="3"/>
  </si>
  <si>
    <t>換気方式等</t>
    <rPh sb="0" eb="4">
      <t>カンキホウシキ</t>
    </rPh>
    <rPh sb="4" eb="5">
      <t>トウ</t>
    </rPh>
    <phoneticPr fontId="3"/>
  </si>
  <si>
    <t>給湯設備</t>
    <rPh sb="0" eb="2">
      <t>キュウトウ</t>
    </rPh>
    <rPh sb="2" eb="4">
      <t>セツビ</t>
    </rPh>
    <phoneticPr fontId="3"/>
  </si>
  <si>
    <t>機器の種類、効率</t>
    <rPh sb="0" eb="2">
      <t>キキ</t>
    </rPh>
    <rPh sb="3" eb="5">
      <t>シュルイ</t>
    </rPh>
    <rPh sb="6" eb="8">
      <t>コウリツ</t>
    </rPh>
    <phoneticPr fontId="3"/>
  </si>
  <si>
    <t>照明設備</t>
    <rPh sb="0" eb="2">
      <t>ショウメイ</t>
    </rPh>
    <rPh sb="2" eb="4">
      <t>セツビ</t>
    </rPh>
    <phoneticPr fontId="3"/>
  </si>
  <si>
    <t>照明設備の種類</t>
    <rPh sb="0" eb="4">
      <t>ショウメイセツビ</t>
    </rPh>
    <rPh sb="5" eb="7">
      <t>シュルイ</t>
    </rPh>
    <phoneticPr fontId="3"/>
  </si>
  <si>
    <t>一級建築士</t>
    <rPh sb="0" eb="2">
      <t>イッキュウ</t>
    </rPh>
    <rPh sb="2" eb="5">
      <t>ケンチクシ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</si>
</sst>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0.0"/>
  </numFmts>
  <fonts count="2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rgb="FFC00000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b/>
      <sz val="18"/>
      <name val="BIZ UDPゴシック"/>
      <family val="3"/>
      <charset val="128"/>
    </font>
    <font>
      <b/>
      <sz val="11"/>
      <name val="BIZ UDPゴシック"/>
      <family val="3"/>
      <charset val="128"/>
    </font>
    <font>
      <sz val="11"/>
      <name val="BIZ UDPゴシック"/>
      <family val="3"/>
      <charset val="128"/>
    </font>
    <font>
      <b/>
      <sz val="16"/>
      <name val="BIZ UDPゴシック"/>
      <family val="3"/>
      <charset val="128"/>
    </font>
    <font>
      <sz val="11"/>
      <color rgb="FF0000FF"/>
      <name val="BIZ UDPゴシック"/>
      <family val="3"/>
      <charset val="128"/>
    </font>
    <font>
      <sz val="6"/>
      <name val="游ゴシック"/>
      <family val="3"/>
      <charset val="128"/>
      <scheme val="minor"/>
    </font>
    <font>
      <b/>
      <sz val="14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sz val="12"/>
      <name val="BIZ UDPゴシック"/>
      <family val="3"/>
      <charset val="128"/>
    </font>
    <font>
      <sz val="10"/>
      <name val="BIZ UDPゴシック"/>
      <family val="3"/>
      <charset val="128"/>
    </font>
    <font>
      <sz val="14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12"/>
      <name val="HGP創英角ｺﾞｼｯｸUB"/>
      <family val="3"/>
      <charset val="128"/>
    </font>
    <font>
      <sz val="11"/>
      <name val="HGP創英角ｺﾞｼｯｸUB"/>
      <family val="3"/>
      <charset val="128"/>
    </font>
    <font>
      <b/>
      <sz val="12"/>
      <name val="Calibri"/>
      <family val="2"/>
    </font>
    <font>
      <b/>
      <vertAlign val="subscript"/>
      <sz val="14"/>
      <name val="BIZ UDPゴシック"/>
      <family val="3"/>
      <charset val="128"/>
    </font>
    <font>
      <sz val="12"/>
      <color theme="1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6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auto="1"/>
      </top>
      <bottom style="medium">
        <color indexed="64"/>
      </bottom>
      <diagonal style="thin">
        <color indexed="64"/>
      </diagonal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indexed="64"/>
      </bottom>
      <diagonal/>
    </border>
    <border diagonalUp="1"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 style="thin">
        <color auto="1"/>
      </diagonal>
    </border>
    <border diagonalUp="1">
      <left style="thin">
        <color auto="1"/>
      </left>
      <right style="medium">
        <color auto="1"/>
      </right>
      <top style="medium">
        <color indexed="64"/>
      </top>
      <bottom style="thin">
        <color auto="1"/>
      </bottom>
      <diagonal style="thin">
        <color auto="1"/>
      </diagonal>
    </border>
    <border diagonalUp="1">
      <left style="thin">
        <color auto="1"/>
      </left>
      <right/>
      <top style="medium">
        <color indexed="64"/>
      </top>
      <bottom style="thin">
        <color auto="1"/>
      </bottom>
      <diagonal style="thin">
        <color auto="1"/>
      </diagonal>
    </border>
    <border>
      <left/>
      <right style="medium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95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1" applyFont="1" applyAlignment="1">
      <alignment vertical="center" shrinkToFit="1"/>
    </xf>
    <xf numFmtId="0" fontId="5" fillId="0" borderId="0" xfId="0" applyFont="1">
      <alignment vertical="center"/>
    </xf>
    <xf numFmtId="0" fontId="6" fillId="0" borderId="0" xfId="1" applyFont="1">
      <alignment vertical="center"/>
    </xf>
    <xf numFmtId="0" fontId="7" fillId="0" borderId="0" xfId="1" applyFont="1">
      <alignment vertical="center"/>
    </xf>
    <xf numFmtId="0" fontId="8" fillId="0" borderId="0" xfId="1" applyFont="1">
      <alignment vertical="center"/>
    </xf>
    <xf numFmtId="0" fontId="2" fillId="0" borderId="0" xfId="1" applyFont="1">
      <alignment vertical="center"/>
    </xf>
    <xf numFmtId="0" fontId="9" fillId="0" borderId="0" xfId="1" applyFont="1">
      <alignment vertical="center"/>
    </xf>
    <xf numFmtId="0" fontId="7" fillId="0" borderId="0" xfId="1" applyFont="1" applyAlignment="1">
      <alignment horizontal="left" vertical="top" indent="3"/>
    </xf>
    <xf numFmtId="0" fontId="10" fillId="0" borderId="0" xfId="1" applyFont="1">
      <alignment vertical="center"/>
    </xf>
    <xf numFmtId="0" fontId="12" fillId="0" borderId="0" xfId="1" applyFont="1">
      <alignment vertical="center"/>
    </xf>
    <xf numFmtId="0" fontId="13" fillId="0" borderId="0" xfId="1" applyFont="1">
      <alignment vertical="center"/>
    </xf>
    <xf numFmtId="0" fontId="2" fillId="0" borderId="0" xfId="1" applyFont="1" applyAlignment="1">
      <alignment horizontal="center" vertical="center"/>
    </xf>
    <xf numFmtId="0" fontId="14" fillId="2" borderId="1" xfId="1" applyFont="1" applyFill="1" applyBorder="1" applyAlignment="1">
      <alignment horizontal="center" vertical="center"/>
    </xf>
    <xf numFmtId="0" fontId="14" fillId="2" borderId="2" xfId="1" applyFont="1" applyFill="1" applyBorder="1" applyAlignment="1">
      <alignment horizontal="center" vertical="center"/>
    </xf>
    <xf numFmtId="0" fontId="14" fillId="2" borderId="3" xfId="1" applyFont="1" applyFill="1" applyBorder="1" applyAlignment="1">
      <alignment horizontal="center" vertical="center"/>
    </xf>
    <xf numFmtId="0" fontId="2" fillId="0" borderId="1" xfId="1" applyFont="1" applyBorder="1">
      <alignment vertical="center"/>
    </xf>
    <xf numFmtId="0" fontId="2" fillId="0" borderId="2" xfId="1" applyFont="1" applyBorder="1">
      <alignment vertical="center"/>
    </xf>
    <xf numFmtId="0" fontId="2" fillId="0" borderId="3" xfId="1" applyFont="1" applyBorder="1">
      <alignment vertical="center"/>
    </xf>
    <xf numFmtId="0" fontId="14" fillId="2" borderId="4" xfId="1" applyFont="1" applyFill="1" applyBorder="1" applyAlignment="1">
      <alignment horizontal="center" vertical="center"/>
    </xf>
    <xf numFmtId="31" fontId="2" fillId="0" borderId="1" xfId="1" applyNumberFormat="1" applyFont="1" applyBorder="1">
      <alignment vertical="center"/>
    </xf>
    <xf numFmtId="31" fontId="2" fillId="0" borderId="2" xfId="1" applyNumberFormat="1" applyFont="1" applyBorder="1">
      <alignment vertical="center"/>
    </xf>
    <xf numFmtId="31" fontId="2" fillId="0" borderId="3" xfId="1" applyNumberFormat="1" applyFont="1" applyBorder="1">
      <alignment vertical="center"/>
    </xf>
    <xf numFmtId="0" fontId="14" fillId="2" borderId="5" xfId="1" applyFont="1" applyFill="1" applyBorder="1" applyAlignment="1">
      <alignment horizontal="center" vertical="center"/>
    </xf>
    <xf numFmtId="0" fontId="14" fillId="2" borderId="6" xfId="1" applyFont="1" applyFill="1" applyBorder="1" applyAlignment="1">
      <alignment horizontal="center" vertical="center"/>
    </xf>
    <xf numFmtId="0" fontId="14" fillId="2" borderId="7" xfId="1" applyFont="1" applyFill="1" applyBorder="1" applyAlignment="1">
      <alignment horizontal="center" vertical="center"/>
    </xf>
    <xf numFmtId="0" fontId="14" fillId="2" borderId="8" xfId="1" applyFont="1" applyFill="1" applyBorder="1" applyAlignment="1">
      <alignment horizontal="center" vertical="center"/>
    </xf>
    <xf numFmtId="0" fontId="2" fillId="0" borderId="6" xfId="1" applyFont="1" applyBorder="1">
      <alignment vertical="center"/>
    </xf>
    <xf numFmtId="0" fontId="2" fillId="0" borderId="7" xfId="1" applyFont="1" applyBorder="1">
      <alignment vertical="center"/>
    </xf>
    <xf numFmtId="0" fontId="2" fillId="0" borderId="8" xfId="1" applyFont="1" applyBorder="1">
      <alignment vertical="center"/>
    </xf>
    <xf numFmtId="0" fontId="14" fillId="2" borderId="9" xfId="1" applyFont="1" applyFill="1" applyBorder="1" applyAlignment="1">
      <alignment horizontal="center" vertical="center"/>
    </xf>
    <xf numFmtId="0" fontId="14" fillId="2" borderId="6" xfId="1" applyFont="1" applyFill="1" applyBorder="1" applyAlignment="1">
      <alignment horizontal="center" vertical="center"/>
    </xf>
    <xf numFmtId="0" fontId="14" fillId="2" borderId="10" xfId="1" applyFont="1" applyFill="1" applyBorder="1" applyAlignment="1">
      <alignment horizontal="center" vertical="center"/>
    </xf>
    <xf numFmtId="0" fontId="14" fillId="2" borderId="11" xfId="1" applyFont="1" applyFill="1" applyBorder="1" applyAlignment="1">
      <alignment horizontal="center" vertical="center"/>
    </xf>
    <xf numFmtId="0" fontId="14" fillId="2" borderId="12" xfId="1" applyFont="1" applyFill="1" applyBorder="1" applyAlignment="1">
      <alignment horizontal="center" vertical="center"/>
    </xf>
    <xf numFmtId="0" fontId="2" fillId="0" borderId="10" xfId="1" applyFont="1" applyBorder="1">
      <alignment vertical="center"/>
    </xf>
    <xf numFmtId="0" fontId="2" fillId="0" borderId="11" xfId="1" applyFont="1" applyBorder="1">
      <alignment vertical="center"/>
    </xf>
    <xf numFmtId="0" fontId="2" fillId="0" borderId="12" xfId="1" applyFont="1" applyBorder="1">
      <alignment vertical="center"/>
    </xf>
    <xf numFmtId="0" fontId="14" fillId="2" borderId="13" xfId="1" applyFont="1" applyFill="1" applyBorder="1" applyAlignment="1">
      <alignment horizontal="center" vertical="center"/>
    </xf>
    <xf numFmtId="0" fontId="8" fillId="0" borderId="10" xfId="1" applyFont="1" applyBorder="1">
      <alignment vertical="center"/>
    </xf>
    <xf numFmtId="0" fontId="8" fillId="0" borderId="11" xfId="1" applyFont="1" applyBorder="1" applyAlignment="1">
      <alignment vertical="center" wrapText="1" shrinkToFit="1"/>
    </xf>
    <xf numFmtId="0" fontId="8" fillId="0" borderId="12" xfId="1" applyFont="1" applyBorder="1" applyAlignment="1">
      <alignment vertical="center" wrapText="1" shrinkToFit="1"/>
    </xf>
    <xf numFmtId="0" fontId="4" fillId="0" borderId="0" xfId="1" applyFont="1">
      <alignment vertical="center"/>
    </xf>
    <xf numFmtId="0" fontId="14" fillId="2" borderId="14" xfId="1" applyFont="1" applyFill="1" applyBorder="1" applyAlignment="1">
      <alignment horizontal="center" vertical="center"/>
    </xf>
    <xf numFmtId="0" fontId="14" fillId="2" borderId="15" xfId="1" applyFont="1" applyFill="1" applyBorder="1" applyAlignment="1">
      <alignment horizontal="center" vertical="center"/>
    </xf>
    <xf numFmtId="0" fontId="14" fillId="2" borderId="16" xfId="1" applyFont="1" applyFill="1" applyBorder="1" applyAlignment="1">
      <alignment horizontal="center" vertical="center"/>
    </xf>
    <xf numFmtId="0" fontId="14" fillId="2" borderId="17" xfId="1" applyFont="1" applyFill="1" applyBorder="1" applyAlignment="1">
      <alignment horizontal="center" vertical="center"/>
    </xf>
    <xf numFmtId="0" fontId="14" fillId="2" borderId="18" xfId="1" applyFont="1" applyFill="1" applyBorder="1" applyAlignment="1">
      <alignment horizontal="center" vertical="center"/>
    </xf>
    <xf numFmtId="0" fontId="14" fillId="2" borderId="19" xfId="1" applyFont="1" applyFill="1" applyBorder="1" applyAlignment="1">
      <alignment horizontal="center" vertical="center"/>
    </xf>
    <xf numFmtId="0" fontId="14" fillId="2" borderId="20" xfId="1" applyFont="1" applyFill="1" applyBorder="1" applyAlignment="1">
      <alignment horizontal="center" vertical="center"/>
    </xf>
    <xf numFmtId="0" fontId="14" fillId="2" borderId="21" xfId="1" applyFont="1" applyFill="1" applyBorder="1" applyAlignment="1">
      <alignment horizontal="center" vertical="center"/>
    </xf>
    <xf numFmtId="0" fontId="14" fillId="2" borderId="22" xfId="1" applyFont="1" applyFill="1" applyBorder="1" applyAlignment="1">
      <alignment horizontal="center" vertical="center"/>
    </xf>
    <xf numFmtId="0" fontId="14" fillId="2" borderId="23" xfId="1" applyFont="1" applyFill="1" applyBorder="1" applyAlignment="1">
      <alignment horizontal="center" vertical="center"/>
    </xf>
    <xf numFmtId="0" fontId="14" fillId="2" borderId="24" xfId="1" applyFont="1" applyFill="1" applyBorder="1" applyAlignment="1">
      <alignment horizontal="center" vertical="center"/>
    </xf>
    <xf numFmtId="0" fontId="14" fillId="2" borderId="25" xfId="1" applyFont="1" applyFill="1" applyBorder="1" applyAlignment="1">
      <alignment horizontal="center" vertical="center"/>
    </xf>
    <xf numFmtId="0" fontId="14" fillId="2" borderId="26" xfId="1" applyFont="1" applyFill="1" applyBorder="1" applyAlignment="1">
      <alignment horizontal="center" vertical="center"/>
    </xf>
    <xf numFmtId="0" fontId="14" fillId="2" borderId="23" xfId="1" applyFont="1" applyFill="1" applyBorder="1" applyAlignment="1">
      <alignment horizontal="center" vertical="center"/>
    </xf>
    <xf numFmtId="0" fontId="14" fillId="2" borderId="25" xfId="1" applyFont="1" applyFill="1" applyBorder="1" applyAlignment="1">
      <alignment horizontal="center" vertical="center"/>
    </xf>
    <xf numFmtId="0" fontId="14" fillId="2" borderId="27" xfId="1" applyFont="1" applyFill="1" applyBorder="1" applyAlignment="1">
      <alignment horizontal="center" vertical="center"/>
    </xf>
    <xf numFmtId="0" fontId="14" fillId="2" borderId="28" xfId="1" applyFont="1" applyFill="1" applyBorder="1" applyAlignment="1">
      <alignment horizontal="center" vertical="center"/>
    </xf>
    <xf numFmtId="0" fontId="14" fillId="2" borderId="29" xfId="1" applyFont="1" applyFill="1" applyBorder="1" applyAlignment="1">
      <alignment horizontal="center" vertical="center"/>
    </xf>
    <xf numFmtId="0" fontId="16" fillId="2" borderId="30" xfId="1" applyFont="1" applyFill="1" applyBorder="1" applyAlignment="1">
      <alignment horizontal="center" vertical="center"/>
    </xf>
    <xf numFmtId="0" fontId="16" fillId="2" borderId="31" xfId="1" applyFont="1" applyFill="1" applyBorder="1" applyAlignment="1">
      <alignment horizontal="center" vertical="center"/>
    </xf>
    <xf numFmtId="0" fontId="16" fillId="2" borderId="32" xfId="1" applyFont="1" applyFill="1" applyBorder="1" applyAlignment="1">
      <alignment horizontal="center" vertical="center"/>
    </xf>
    <xf numFmtId="0" fontId="2" fillId="0" borderId="31" xfId="1" applyFont="1" applyBorder="1" applyAlignment="1">
      <alignment horizontal="center" vertical="center"/>
    </xf>
    <xf numFmtId="0" fontId="2" fillId="0" borderId="31" xfId="1" applyFont="1" applyBorder="1" applyAlignment="1">
      <alignment vertical="center" shrinkToFit="1"/>
    </xf>
    <xf numFmtId="176" fontId="2" fillId="0" borderId="31" xfId="1" applyNumberFormat="1" applyFont="1" applyBorder="1" applyAlignment="1">
      <alignment vertical="center" shrinkToFit="1"/>
    </xf>
    <xf numFmtId="177" fontId="2" fillId="0" borderId="33" xfId="1" applyNumberFormat="1" applyFont="1" applyBorder="1">
      <alignment vertical="center"/>
    </xf>
    <xf numFmtId="177" fontId="2" fillId="0" borderId="31" xfId="1" applyNumberFormat="1" applyFont="1" applyBorder="1">
      <alignment vertical="center"/>
    </xf>
    <xf numFmtId="0" fontId="17" fillId="0" borderId="17" xfId="1" applyFont="1" applyBorder="1" applyAlignment="1">
      <alignment vertical="center" wrapText="1" shrinkToFit="1"/>
    </xf>
    <xf numFmtId="0" fontId="17" fillId="0" borderId="2" xfId="1" applyFont="1" applyBorder="1" applyAlignment="1">
      <alignment vertical="center" wrapText="1" shrinkToFit="1"/>
    </xf>
    <xf numFmtId="0" fontId="17" fillId="0" borderId="3" xfId="1" applyFont="1" applyBorder="1" applyAlignment="1">
      <alignment vertical="center" wrapText="1" shrinkToFit="1"/>
    </xf>
    <xf numFmtId="0" fontId="16" fillId="2" borderId="34" xfId="1" applyFont="1" applyFill="1" applyBorder="1" applyAlignment="1">
      <alignment horizontal="center" vertical="center"/>
    </xf>
    <xf numFmtId="0" fontId="16" fillId="2" borderId="35" xfId="1" applyFont="1" applyFill="1" applyBorder="1" applyAlignment="1">
      <alignment horizontal="center" vertical="center"/>
    </xf>
    <xf numFmtId="0" fontId="16" fillId="2" borderId="36" xfId="1" applyFont="1" applyFill="1" applyBorder="1" applyAlignment="1">
      <alignment horizontal="center" vertical="center"/>
    </xf>
    <xf numFmtId="0" fontId="2" fillId="0" borderId="35" xfId="1" applyFont="1" applyBorder="1" applyAlignment="1">
      <alignment horizontal="center" vertical="center"/>
    </xf>
    <xf numFmtId="0" fontId="2" fillId="0" borderId="37" xfId="1" applyFont="1" applyBorder="1" applyAlignment="1">
      <alignment vertical="center" shrinkToFit="1"/>
    </xf>
    <xf numFmtId="0" fontId="2" fillId="0" borderId="7" xfId="1" applyFont="1" applyBorder="1" applyAlignment="1">
      <alignment vertical="center" shrinkToFit="1"/>
    </xf>
    <xf numFmtId="0" fontId="2" fillId="0" borderId="38" xfId="1" applyFont="1" applyBorder="1" applyAlignment="1">
      <alignment vertical="center" shrinkToFit="1"/>
    </xf>
    <xf numFmtId="176" fontId="2" fillId="0" borderId="7" xfId="1" applyNumberFormat="1" applyFont="1" applyBorder="1" applyAlignment="1">
      <alignment vertical="center" shrinkToFit="1"/>
    </xf>
    <xf numFmtId="177" fontId="2" fillId="0" borderId="37" xfId="1" applyNumberFormat="1" applyFont="1" applyBorder="1">
      <alignment vertical="center"/>
    </xf>
    <xf numFmtId="177" fontId="2" fillId="0" borderId="35" xfId="1" applyNumberFormat="1" applyFont="1" applyBorder="1">
      <alignment vertical="center"/>
    </xf>
    <xf numFmtId="0" fontId="17" fillId="0" borderId="37" xfId="1" applyFont="1" applyBorder="1" applyAlignment="1">
      <alignment vertical="center" wrapText="1" shrinkToFit="1"/>
    </xf>
    <xf numFmtId="0" fontId="17" fillId="0" borderId="7" xfId="1" applyFont="1" applyBorder="1" applyAlignment="1">
      <alignment vertical="center" wrapText="1" shrinkToFit="1"/>
    </xf>
    <xf numFmtId="0" fontId="17" fillId="0" borderId="8" xfId="1" applyFont="1" applyBorder="1" applyAlignment="1">
      <alignment vertical="center" wrapText="1" shrinkToFit="1"/>
    </xf>
    <xf numFmtId="0" fontId="14" fillId="2" borderId="35" xfId="1" applyFont="1" applyFill="1" applyBorder="1" applyAlignment="1">
      <alignment horizontal="center" vertical="center"/>
    </xf>
    <xf numFmtId="0" fontId="14" fillId="2" borderId="36" xfId="1" applyFont="1" applyFill="1" applyBorder="1" applyAlignment="1">
      <alignment horizontal="center" vertical="center"/>
    </xf>
    <xf numFmtId="0" fontId="16" fillId="2" borderId="34" xfId="1" applyFont="1" applyFill="1" applyBorder="1" applyAlignment="1">
      <alignment horizontal="center" vertical="center" wrapText="1"/>
    </xf>
    <xf numFmtId="0" fontId="16" fillId="2" borderId="35" xfId="1" applyFont="1" applyFill="1" applyBorder="1" applyAlignment="1">
      <alignment horizontal="center" vertical="center" wrapText="1"/>
    </xf>
    <xf numFmtId="0" fontId="2" fillId="0" borderId="39" xfId="1" applyFont="1" applyBorder="1" applyAlignment="1">
      <alignment horizontal="center" vertical="center"/>
    </xf>
    <xf numFmtId="0" fontId="16" fillId="2" borderId="22" xfId="1" applyFont="1" applyFill="1" applyBorder="1" applyAlignment="1">
      <alignment horizontal="center" vertical="center" wrapText="1"/>
    </xf>
    <xf numFmtId="0" fontId="16" fillId="2" borderId="23" xfId="1" applyFont="1" applyFill="1" applyBorder="1" applyAlignment="1">
      <alignment horizontal="center" vertical="center" wrapText="1"/>
    </xf>
    <xf numFmtId="0" fontId="2" fillId="0" borderId="40" xfId="1" applyFont="1" applyBorder="1" applyAlignment="1">
      <alignment horizontal="center" vertical="center"/>
    </xf>
    <xf numFmtId="0" fontId="2" fillId="0" borderId="25" xfId="1" applyFont="1" applyBorder="1" applyAlignment="1">
      <alignment vertical="center" shrinkToFit="1"/>
    </xf>
    <xf numFmtId="0" fontId="2" fillId="0" borderId="11" xfId="1" applyFont="1" applyBorder="1" applyAlignment="1">
      <alignment vertical="center" shrinkToFit="1"/>
    </xf>
    <xf numFmtId="0" fontId="2" fillId="0" borderId="26" xfId="1" applyFont="1" applyBorder="1" applyAlignment="1">
      <alignment vertical="center" shrinkToFit="1"/>
    </xf>
    <xf numFmtId="176" fontId="2" fillId="0" borderId="11" xfId="1" applyNumberFormat="1" applyFont="1" applyBorder="1" applyAlignment="1">
      <alignment vertical="center" shrinkToFit="1"/>
    </xf>
    <xf numFmtId="177" fontId="2" fillId="0" borderId="25" xfId="1" applyNumberFormat="1" applyFont="1" applyBorder="1">
      <alignment vertical="center"/>
    </xf>
    <xf numFmtId="177" fontId="2" fillId="0" borderId="23" xfId="1" applyNumberFormat="1" applyFont="1" applyBorder="1">
      <alignment vertical="center"/>
    </xf>
    <xf numFmtId="0" fontId="17" fillId="0" borderId="25" xfId="1" applyFont="1" applyBorder="1" applyAlignment="1">
      <alignment vertical="center" wrapText="1" shrinkToFit="1"/>
    </xf>
    <xf numFmtId="0" fontId="17" fillId="0" borderId="11" xfId="1" applyFont="1" applyBorder="1" applyAlignment="1">
      <alignment vertical="center" wrapText="1" shrinkToFit="1"/>
    </xf>
    <xf numFmtId="0" fontId="17" fillId="0" borderId="12" xfId="1" applyFont="1" applyBorder="1" applyAlignment="1">
      <alignment vertical="center" wrapText="1" shrinkToFit="1"/>
    </xf>
    <xf numFmtId="0" fontId="2" fillId="0" borderId="41" xfId="1" applyFont="1" applyBorder="1">
      <alignment vertical="center"/>
    </xf>
    <xf numFmtId="0" fontId="14" fillId="2" borderId="42" xfId="1" applyFont="1" applyFill="1" applyBorder="1" applyAlignment="1">
      <alignment horizontal="center" vertical="center"/>
    </xf>
    <xf numFmtId="0" fontId="14" fillId="2" borderId="43" xfId="1" applyFont="1" applyFill="1" applyBorder="1" applyAlignment="1">
      <alignment horizontal="center" vertical="center"/>
    </xf>
    <xf numFmtId="0" fontId="14" fillId="2" borderId="15" xfId="1" applyFont="1" applyFill="1" applyBorder="1" applyAlignment="1">
      <alignment horizontal="center" vertical="center" wrapText="1"/>
    </xf>
    <xf numFmtId="0" fontId="14" fillId="2" borderId="44" xfId="1" applyFont="1" applyFill="1" applyBorder="1" applyAlignment="1">
      <alignment horizontal="center" vertical="center"/>
    </xf>
    <xf numFmtId="0" fontId="14" fillId="2" borderId="45" xfId="1" applyFont="1" applyFill="1" applyBorder="1" applyAlignment="1">
      <alignment horizontal="center" vertical="center"/>
    </xf>
    <xf numFmtId="0" fontId="16" fillId="2" borderId="14" xfId="1" applyFont="1" applyFill="1" applyBorder="1" applyAlignment="1">
      <alignment horizontal="center" vertical="center"/>
    </xf>
    <xf numFmtId="0" fontId="14" fillId="2" borderId="15" xfId="1" applyFont="1" applyFill="1" applyBorder="1" applyAlignment="1">
      <alignment horizontal="center" vertical="center" wrapText="1"/>
    </xf>
    <xf numFmtId="0" fontId="14" fillId="2" borderId="46" xfId="1" applyFont="1" applyFill="1" applyBorder="1" applyAlignment="1">
      <alignment horizontal="center" vertical="center"/>
    </xf>
    <xf numFmtId="0" fontId="14" fillId="2" borderId="47" xfId="1" applyFont="1" applyFill="1" applyBorder="1" applyAlignment="1">
      <alignment horizontal="center" vertical="center"/>
    </xf>
    <xf numFmtId="0" fontId="2" fillId="0" borderId="1" xfId="1" applyFont="1" applyBorder="1" applyAlignment="1">
      <alignment vertical="center" wrapText="1"/>
    </xf>
    <xf numFmtId="0" fontId="2" fillId="0" borderId="2" xfId="1" applyFont="1" applyBorder="1" applyAlignment="1">
      <alignment vertical="center" wrapText="1"/>
    </xf>
    <xf numFmtId="0" fontId="2" fillId="0" borderId="18" xfId="1" applyFont="1" applyBorder="1" applyAlignment="1">
      <alignment vertical="center" wrapText="1"/>
    </xf>
    <xf numFmtId="0" fontId="2" fillId="0" borderId="17" xfId="1" applyFont="1" applyBorder="1" applyAlignment="1">
      <alignment vertical="center" wrapText="1"/>
    </xf>
    <xf numFmtId="0" fontId="2" fillId="0" borderId="46" xfId="1" applyFont="1" applyBorder="1">
      <alignment vertical="center"/>
    </xf>
    <xf numFmtId="177" fontId="2" fillId="0" borderId="15" xfId="1" applyNumberFormat="1" applyFont="1" applyBorder="1">
      <alignment vertical="center"/>
    </xf>
    <xf numFmtId="0" fontId="2" fillId="0" borderId="48" xfId="1" applyFont="1" applyBorder="1">
      <alignment vertical="center"/>
    </xf>
    <xf numFmtId="0" fontId="17" fillId="0" borderId="33" xfId="1" applyFont="1" applyBorder="1" applyAlignment="1">
      <alignment vertical="center" wrapText="1" shrinkToFit="1"/>
    </xf>
    <xf numFmtId="0" fontId="17" fillId="0" borderId="41" xfId="1" applyFont="1" applyBorder="1" applyAlignment="1">
      <alignment vertical="center" wrapText="1" shrinkToFit="1"/>
    </xf>
    <xf numFmtId="0" fontId="17" fillId="0" borderId="49" xfId="1" applyFont="1" applyBorder="1" applyAlignment="1">
      <alignment vertical="center" wrapText="1" shrinkToFit="1"/>
    </xf>
    <xf numFmtId="0" fontId="14" fillId="2" borderId="35" xfId="1" applyFont="1" applyFill="1" applyBorder="1" applyAlignment="1">
      <alignment horizontal="center" vertical="center" wrapText="1"/>
    </xf>
    <xf numFmtId="0" fontId="8" fillId="2" borderId="35" xfId="0" applyFont="1" applyFill="1" applyBorder="1" applyAlignment="1">
      <alignment horizontal="center" vertical="center" wrapText="1"/>
    </xf>
    <xf numFmtId="0" fontId="8" fillId="2" borderId="36" xfId="0" applyFont="1" applyFill="1" applyBorder="1" applyAlignment="1">
      <alignment horizontal="center" vertical="center" wrapText="1"/>
    </xf>
    <xf numFmtId="0" fontId="2" fillId="0" borderId="6" xfId="1" applyFont="1" applyBorder="1" applyAlignment="1">
      <alignment vertical="center" wrapText="1"/>
    </xf>
    <xf numFmtId="0" fontId="2" fillId="0" borderId="7" xfId="1" applyFont="1" applyBorder="1" applyAlignment="1">
      <alignment vertical="center" wrapText="1"/>
    </xf>
    <xf numFmtId="0" fontId="2" fillId="0" borderId="38" xfId="1" applyFont="1" applyBorder="1" applyAlignment="1">
      <alignment vertical="center" wrapText="1"/>
    </xf>
    <xf numFmtId="0" fontId="2" fillId="0" borderId="37" xfId="1" applyFont="1" applyBorder="1" applyAlignment="1">
      <alignment vertical="center" wrapText="1"/>
    </xf>
    <xf numFmtId="0" fontId="2" fillId="0" borderId="50" xfId="1" applyFont="1" applyBorder="1">
      <alignment vertical="center"/>
    </xf>
    <xf numFmtId="0" fontId="2" fillId="0" borderId="51" xfId="1" applyFont="1" applyBorder="1">
      <alignment vertical="center"/>
    </xf>
    <xf numFmtId="0" fontId="16" fillId="2" borderId="52" xfId="1" applyFont="1" applyFill="1" applyBorder="1" applyAlignment="1">
      <alignment horizontal="center" vertical="center"/>
    </xf>
    <xf numFmtId="0" fontId="14" fillId="2" borderId="53" xfId="1" applyFont="1" applyFill="1" applyBorder="1" applyAlignment="1">
      <alignment horizontal="center" vertical="center" wrapText="1"/>
    </xf>
    <xf numFmtId="0" fontId="8" fillId="2" borderId="53" xfId="0" applyFont="1" applyFill="1" applyBorder="1" applyAlignment="1">
      <alignment horizontal="center" vertical="center" wrapText="1"/>
    </xf>
    <xf numFmtId="0" fontId="8" fillId="2" borderId="54" xfId="0" applyFont="1" applyFill="1" applyBorder="1" applyAlignment="1">
      <alignment vertical="center" wrapText="1"/>
    </xf>
    <xf numFmtId="0" fontId="2" fillId="0" borderId="55" xfId="1" applyFont="1" applyBorder="1" applyAlignment="1">
      <alignment vertical="center" wrapText="1"/>
    </xf>
    <xf numFmtId="0" fontId="2" fillId="0" borderId="56" xfId="1" applyFont="1" applyBorder="1" applyAlignment="1">
      <alignment vertical="center" wrapText="1"/>
    </xf>
    <xf numFmtId="0" fontId="2" fillId="0" borderId="57" xfId="1" applyFont="1" applyBorder="1" applyAlignment="1">
      <alignment vertical="center" wrapText="1"/>
    </xf>
    <xf numFmtId="0" fontId="2" fillId="0" borderId="58" xfId="1" applyFont="1" applyBorder="1" applyAlignment="1">
      <alignment vertical="center" wrapText="1"/>
    </xf>
    <xf numFmtId="0" fontId="2" fillId="0" borderId="53" xfId="1" applyFont="1" applyBorder="1">
      <alignment vertical="center"/>
    </xf>
    <xf numFmtId="177" fontId="2" fillId="0" borderId="53" xfId="1" applyNumberFormat="1" applyFont="1" applyBorder="1">
      <alignment vertical="center"/>
    </xf>
    <xf numFmtId="2" fontId="2" fillId="0" borderId="53" xfId="1" applyNumberFormat="1" applyFont="1" applyBorder="1">
      <alignment vertical="center"/>
    </xf>
    <xf numFmtId="2" fontId="2" fillId="0" borderId="58" xfId="1" applyNumberFormat="1" applyFont="1" applyBorder="1">
      <alignment vertical="center"/>
    </xf>
    <xf numFmtId="0" fontId="17" fillId="0" borderId="58" xfId="1" applyFont="1" applyBorder="1" applyAlignment="1">
      <alignment vertical="center" wrapText="1" shrinkToFit="1"/>
    </xf>
    <xf numFmtId="0" fontId="17" fillId="0" borderId="56" xfId="1" applyFont="1" applyBorder="1" applyAlignment="1">
      <alignment vertical="center" wrapText="1" shrinkToFit="1"/>
    </xf>
    <xf numFmtId="0" fontId="17" fillId="0" borderId="54" xfId="1" applyFont="1" applyBorder="1" applyAlignment="1">
      <alignment vertical="center" wrapText="1" shrinkToFit="1"/>
    </xf>
    <xf numFmtId="0" fontId="16" fillId="2" borderId="22" xfId="1" applyFont="1" applyFill="1" applyBorder="1" applyAlignment="1">
      <alignment horizontal="center" vertical="center"/>
    </xf>
    <xf numFmtId="0" fontId="8" fillId="2" borderId="59" xfId="0" applyFont="1" applyFill="1" applyBorder="1" applyAlignment="1">
      <alignment horizontal="center" vertical="center" wrapText="1"/>
    </xf>
    <xf numFmtId="0" fontId="8" fillId="2" borderId="24" xfId="0" applyFont="1" applyFill="1" applyBorder="1" applyAlignment="1">
      <alignment wrapText="1"/>
    </xf>
    <xf numFmtId="0" fontId="2" fillId="0" borderId="10" xfId="1" applyFont="1" applyBorder="1" applyAlignment="1">
      <alignment vertical="center" wrapText="1"/>
    </xf>
    <xf numFmtId="0" fontId="2" fillId="0" borderId="11" xfId="1" applyFont="1" applyBorder="1" applyAlignment="1">
      <alignment vertical="center" wrapText="1"/>
    </xf>
    <xf numFmtId="0" fontId="2" fillId="0" borderId="26" xfId="1" applyFont="1" applyBorder="1" applyAlignment="1">
      <alignment vertical="center" wrapText="1"/>
    </xf>
    <xf numFmtId="0" fontId="2" fillId="0" borderId="25" xfId="1" applyFont="1" applyBorder="1" applyAlignment="1">
      <alignment vertical="center" wrapText="1"/>
    </xf>
    <xf numFmtId="0" fontId="2" fillId="0" borderId="23" xfId="1" applyFont="1" applyBorder="1">
      <alignment vertical="center"/>
    </xf>
    <xf numFmtId="2" fontId="2" fillId="0" borderId="23" xfId="1" applyNumberFormat="1" applyFont="1" applyBorder="1">
      <alignment vertical="center"/>
    </xf>
    <xf numFmtId="2" fontId="2" fillId="0" borderId="25" xfId="1" applyNumberFormat="1" applyFont="1" applyBorder="1">
      <alignment vertical="center"/>
    </xf>
    <xf numFmtId="0" fontId="16" fillId="2" borderId="44" xfId="1" applyFont="1" applyFill="1" applyBorder="1" applyAlignment="1">
      <alignment horizontal="center" vertical="center"/>
    </xf>
    <xf numFmtId="0" fontId="16" fillId="2" borderId="28" xfId="1" applyFont="1" applyFill="1" applyBorder="1" applyAlignment="1">
      <alignment horizontal="center" vertical="center"/>
    </xf>
    <xf numFmtId="0" fontId="16" fillId="2" borderId="29" xfId="1" applyFont="1" applyFill="1" applyBorder="1" applyAlignment="1">
      <alignment horizontal="center" vertical="center"/>
    </xf>
    <xf numFmtId="0" fontId="2" fillId="0" borderId="25" xfId="1" applyFont="1" applyBorder="1">
      <alignment vertical="center"/>
    </xf>
    <xf numFmtId="0" fontId="2" fillId="0" borderId="26" xfId="1" applyFont="1" applyBorder="1">
      <alignment vertical="center"/>
    </xf>
    <xf numFmtId="0" fontId="2" fillId="0" borderId="60" xfId="1" applyFont="1" applyBorder="1" applyAlignment="1">
      <alignment vertical="center" wrapText="1"/>
    </xf>
    <xf numFmtId="0" fontId="2" fillId="0" borderId="61" xfId="1" applyFont="1" applyBorder="1" applyAlignment="1">
      <alignment vertical="center" wrapText="1"/>
    </xf>
    <xf numFmtId="0" fontId="2" fillId="0" borderId="62" xfId="1" applyFont="1" applyBorder="1" applyAlignment="1">
      <alignment vertical="center" wrapText="1"/>
    </xf>
    <xf numFmtId="0" fontId="2" fillId="0" borderId="25" xfId="1" applyFont="1" applyBorder="1">
      <alignment vertical="center"/>
    </xf>
    <xf numFmtId="0" fontId="17" fillId="0" borderId="27" xfId="1" applyFont="1" applyBorder="1" applyAlignment="1">
      <alignment vertical="center" wrapText="1" shrinkToFit="1"/>
    </xf>
    <xf numFmtId="0" fontId="17" fillId="0" borderId="28" xfId="1" applyFont="1" applyBorder="1" applyAlignment="1">
      <alignment vertical="center" wrapText="1" shrinkToFit="1"/>
    </xf>
    <xf numFmtId="0" fontId="17" fillId="0" borderId="29" xfId="1" applyFont="1" applyBorder="1" applyAlignment="1">
      <alignment vertical="center" wrapText="1" shrinkToFit="1"/>
    </xf>
    <xf numFmtId="0" fontId="14" fillId="2" borderId="63" xfId="1" applyFont="1" applyFill="1" applyBorder="1" applyAlignment="1">
      <alignment horizontal="center" vertical="center"/>
    </xf>
    <xf numFmtId="0" fontId="14" fillId="2" borderId="64" xfId="1" applyFont="1" applyFill="1" applyBorder="1" applyAlignment="1">
      <alignment horizontal="center" vertical="center"/>
    </xf>
    <xf numFmtId="0" fontId="14" fillId="2" borderId="65" xfId="1" applyFont="1" applyFill="1" applyBorder="1" applyAlignment="1">
      <alignment horizontal="center" vertical="center"/>
    </xf>
    <xf numFmtId="0" fontId="14" fillId="2" borderId="66" xfId="1" applyFont="1" applyFill="1" applyBorder="1" applyAlignment="1">
      <alignment horizontal="center" vertical="center"/>
    </xf>
    <xf numFmtId="0" fontId="14" fillId="2" borderId="61" xfId="1" applyFont="1" applyFill="1" applyBorder="1" applyAlignment="1">
      <alignment horizontal="center" vertical="center"/>
    </xf>
    <xf numFmtId="0" fontId="14" fillId="2" borderId="62" xfId="1" applyFont="1" applyFill="1" applyBorder="1" applyAlignment="1">
      <alignment horizontal="center" vertical="center"/>
    </xf>
    <xf numFmtId="0" fontId="14" fillId="2" borderId="60" xfId="1" applyFont="1" applyFill="1" applyBorder="1" applyAlignment="1">
      <alignment horizontal="center" vertical="center"/>
    </xf>
    <xf numFmtId="0" fontId="14" fillId="2" borderId="67" xfId="1" applyFont="1" applyFill="1" applyBorder="1" applyAlignment="1">
      <alignment horizontal="center" vertical="center"/>
    </xf>
    <xf numFmtId="0" fontId="8" fillId="0" borderId="2" xfId="1" applyFont="1" applyBorder="1" applyAlignment="1">
      <alignment vertical="center" wrapText="1"/>
    </xf>
    <xf numFmtId="0" fontId="8" fillId="0" borderId="18" xfId="1" applyFont="1" applyBorder="1" applyAlignment="1">
      <alignment vertical="center" wrapText="1"/>
    </xf>
    <xf numFmtId="0" fontId="14" fillId="2" borderId="31" xfId="1" applyFont="1" applyFill="1" applyBorder="1" applyAlignment="1">
      <alignment horizontal="center" vertical="center"/>
    </xf>
    <xf numFmtId="0" fontId="15" fillId="0" borderId="17" xfId="1" applyFont="1" applyBorder="1" applyAlignment="1">
      <alignment vertical="center" wrapText="1"/>
    </xf>
    <xf numFmtId="0" fontId="15" fillId="0" borderId="2" xfId="1" applyFont="1" applyBorder="1">
      <alignment vertical="center"/>
    </xf>
    <xf numFmtId="0" fontId="8" fillId="0" borderId="7" xfId="1" applyFont="1" applyBorder="1" applyAlignment="1">
      <alignment vertical="center" wrapText="1"/>
    </xf>
    <xf numFmtId="0" fontId="8" fillId="0" borderId="38" xfId="1" applyFont="1" applyBorder="1" applyAlignment="1">
      <alignment vertical="center" wrapText="1"/>
    </xf>
    <xf numFmtId="0" fontId="14" fillId="2" borderId="35" xfId="1" applyFont="1" applyFill="1" applyBorder="1" applyAlignment="1">
      <alignment horizontal="center" vertical="center"/>
    </xf>
    <xf numFmtId="0" fontId="15" fillId="0" borderId="37" xfId="1" applyFont="1" applyBorder="1" applyAlignment="1">
      <alignment vertical="center" wrapText="1"/>
    </xf>
    <xf numFmtId="0" fontId="15" fillId="0" borderId="7" xfId="1" applyFont="1" applyBorder="1" applyAlignment="1">
      <alignment vertical="center" wrapText="1"/>
    </xf>
    <xf numFmtId="0" fontId="15" fillId="0" borderId="38" xfId="1" applyFont="1" applyBorder="1" applyAlignment="1">
      <alignment vertical="center" wrapText="1"/>
    </xf>
    <xf numFmtId="0" fontId="8" fillId="0" borderId="7" xfId="1" applyFont="1" applyBorder="1">
      <alignment vertical="center"/>
    </xf>
    <xf numFmtId="0" fontId="14" fillId="2" borderId="34" xfId="1" applyFont="1" applyFill="1" applyBorder="1" applyAlignment="1">
      <alignment horizontal="center" vertical="center"/>
    </xf>
    <xf numFmtId="0" fontId="5" fillId="2" borderId="22" xfId="1" applyFont="1" applyFill="1" applyBorder="1" applyAlignment="1">
      <alignment horizontal="center" vertical="center"/>
    </xf>
    <xf numFmtId="0" fontId="5" fillId="2" borderId="23" xfId="1" applyFont="1" applyFill="1" applyBorder="1" applyAlignment="1">
      <alignment horizontal="center" vertical="center"/>
    </xf>
    <xf numFmtId="0" fontId="5" fillId="2" borderId="24" xfId="1" applyFont="1" applyFill="1" applyBorder="1" applyAlignment="1">
      <alignment horizontal="center" vertical="center"/>
    </xf>
    <xf numFmtId="0" fontId="22" fillId="2" borderId="22" xfId="1" applyFont="1" applyFill="1" applyBorder="1" applyAlignment="1">
      <alignment horizontal="center" vertical="center"/>
    </xf>
    <xf numFmtId="0" fontId="22" fillId="2" borderId="24" xfId="1" applyFont="1" applyFill="1" applyBorder="1" applyAlignment="1">
      <alignment horizontal="center" vertical="center"/>
    </xf>
  </cellXfs>
  <cellStyles count="2">
    <cellStyle name="標準" xfId="0" builtinId="0"/>
    <cellStyle name="標準 2 2 2 2 3" xfId="1" xr:uid="{ADDFDD6B-4709-4B28-9F82-08C01E03EDF8}"/>
  </cellStyles>
  <dxfs count="2">
    <dxf>
      <numFmt numFmtId="2" formatCode="0.00"/>
    </dxf>
    <dxf>
      <numFmt numFmtId="2" formatCode="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t-kensa-yamasaki\OneDrive\Desktop\HP_&#26356;&#26032;\15_&#20181;&#27096;&#22522;&#28310;&#12395;&#22522;&#12389;&#12367;&#20181;&#27096;&#34920;&#20316;&#25104;&#12484;&#12540;&#12523;&#12540;R070401.xlsm" TargetMode="External"/><Relationship Id="rId1" Type="http://schemas.openxmlformats.org/officeDocument/2006/relationships/externalLinkPath" Target="file:///C:\Users\t-kensa-yamasaki\OneDrive\Desktop\HP_&#26356;&#26032;\15_&#20181;&#27096;&#22522;&#28310;&#12395;&#22522;&#12389;&#12367;&#20181;&#27096;&#34920;&#20316;&#25104;&#12484;&#12540;&#12523;&#12540;R07040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本ツールについて"/>
      <sheetName val="A 最初に入力してください　基本情報"/>
      <sheetName val="B 仕様入力シート　１２３４地域"/>
      <sheetName val="窓のプルダウン_非表示"/>
      <sheetName val="B 仕様入力シート　５６７地域"/>
      <sheetName val="B 仕様入力シート　８地域"/>
      <sheetName val="非表示_出力帳票へのリンク"/>
      <sheetName val="C 仕様表（仕様基準）"/>
      <sheetName val="プルダウン項目_非表示"/>
      <sheetName val="ドアのプルダウン_非表示"/>
      <sheetName val="断熱材_非表示"/>
      <sheetName val="仕様基準-省エネ基準_非表示"/>
      <sheetName val="設備メモ_非表示"/>
      <sheetName val="登録値_断熱材λ値"/>
      <sheetName val="登録値_窓、ドアのU値､ηd値"/>
      <sheetName val="改定後_地域区分_非表示"/>
    </sheetNames>
    <sheetDataSet>
      <sheetData sheetId="0"/>
      <sheetData sheetId="1">
        <row r="21">
          <cell r="C21" t="str">
            <v/>
          </cell>
        </row>
      </sheetData>
      <sheetData sheetId="2"/>
      <sheetData sheetId="3"/>
      <sheetData sheetId="4"/>
      <sheetData sheetId="5"/>
      <sheetData sheetId="6">
        <row r="2">
          <cell r="A2">
            <v>1</v>
          </cell>
          <cell r="B2" t="str">
            <v>作成者</v>
          </cell>
          <cell r="E2" t="str">
            <v/>
          </cell>
          <cell r="I2" t="str">
            <v/>
          </cell>
          <cell r="J2" t="str">
            <v/>
          </cell>
          <cell r="K2" t="str">
            <v/>
          </cell>
          <cell r="L2" t="str">
            <v/>
          </cell>
          <cell r="M2" t="str">
            <v/>
          </cell>
          <cell r="N2" t="str">
            <v/>
          </cell>
          <cell r="O2" t="str">
            <v/>
          </cell>
          <cell r="P2" t="str">
            <v/>
          </cell>
        </row>
        <row r="3">
          <cell r="A3">
            <v>2</v>
          </cell>
          <cell r="B3" t="str">
            <v>記入日</v>
          </cell>
          <cell r="E3" t="str">
            <v/>
          </cell>
          <cell r="I3" t="str">
            <v/>
          </cell>
          <cell r="J3" t="str">
            <v/>
          </cell>
          <cell r="K3" t="str">
            <v/>
          </cell>
          <cell r="L3" t="str">
            <v/>
          </cell>
          <cell r="M3" t="str">
            <v/>
          </cell>
          <cell r="N3" t="str">
            <v/>
          </cell>
          <cell r="O3" t="str">
            <v/>
          </cell>
          <cell r="P3" t="str">
            <v/>
          </cell>
        </row>
        <row r="4">
          <cell r="A4">
            <v>3</v>
          </cell>
          <cell r="B4" t="str">
            <v>会社名</v>
          </cell>
          <cell r="E4" t="str">
            <v/>
          </cell>
          <cell r="I4" t="str">
            <v/>
          </cell>
          <cell r="J4" t="str">
            <v/>
          </cell>
          <cell r="K4" t="str">
            <v/>
          </cell>
          <cell r="L4" t="str">
            <v/>
          </cell>
          <cell r="M4" t="str">
            <v/>
          </cell>
          <cell r="N4" t="str">
            <v/>
          </cell>
          <cell r="O4" t="str">
            <v/>
          </cell>
          <cell r="P4" t="str">
            <v/>
          </cell>
        </row>
        <row r="5">
          <cell r="A5">
            <v>4</v>
          </cell>
          <cell r="B5" t="str">
            <v>事務所登録</v>
          </cell>
          <cell r="E5" t="str">
            <v/>
          </cell>
          <cell r="I5" t="str">
            <v/>
          </cell>
          <cell r="J5" t="str">
            <v/>
          </cell>
          <cell r="K5" t="str">
            <v/>
          </cell>
          <cell r="L5" t="str">
            <v/>
          </cell>
          <cell r="M5" t="str">
            <v/>
          </cell>
          <cell r="N5" t="str">
            <v/>
          </cell>
          <cell r="O5" t="str">
            <v/>
          </cell>
          <cell r="P5" t="str">
            <v/>
          </cell>
        </row>
        <row r="6">
          <cell r="A6">
            <v>5</v>
          </cell>
          <cell r="B6" t="str">
            <v>建築士番号</v>
          </cell>
          <cell r="E6" t="str">
            <v/>
          </cell>
          <cell r="I6" t="str">
            <v/>
          </cell>
          <cell r="J6" t="str">
            <v/>
          </cell>
          <cell r="K6" t="str">
            <v/>
          </cell>
          <cell r="L6" t="str">
            <v/>
          </cell>
          <cell r="M6" t="str">
            <v/>
          </cell>
          <cell r="N6" t="str">
            <v/>
          </cell>
          <cell r="O6" t="str">
            <v/>
          </cell>
          <cell r="P6" t="str">
            <v/>
          </cell>
        </row>
        <row r="7">
          <cell r="A7">
            <v>6</v>
          </cell>
          <cell r="B7" t="str">
            <v>物件名</v>
          </cell>
          <cell r="E7" t="str">
            <v/>
          </cell>
          <cell r="I7" t="str">
            <v/>
          </cell>
          <cell r="J7" t="str">
            <v/>
          </cell>
          <cell r="K7" t="str">
            <v/>
          </cell>
          <cell r="L7" t="str">
            <v/>
          </cell>
          <cell r="M7" t="str">
            <v/>
          </cell>
          <cell r="N7" t="str">
            <v/>
          </cell>
          <cell r="O7" t="str">
            <v/>
          </cell>
          <cell r="P7" t="str">
            <v/>
          </cell>
        </row>
        <row r="8">
          <cell r="A8">
            <v>7</v>
          </cell>
          <cell r="B8" t="str">
            <v>地域の区分</v>
          </cell>
          <cell r="E8" t="str">
            <v/>
          </cell>
          <cell r="I8" t="str">
            <v/>
          </cell>
          <cell r="J8" t="str">
            <v/>
          </cell>
          <cell r="K8" t="str">
            <v/>
          </cell>
          <cell r="L8" t="str">
            <v/>
          </cell>
          <cell r="M8" t="str">
            <v/>
          </cell>
          <cell r="N8" t="str">
            <v/>
          </cell>
          <cell r="O8" t="str">
            <v/>
          </cell>
          <cell r="P8" t="str">
            <v/>
          </cell>
        </row>
        <row r="9">
          <cell r="A9">
            <v>8</v>
          </cell>
          <cell r="B9" t="str">
            <v>建設地：県</v>
          </cell>
          <cell r="E9" t="str">
            <v/>
          </cell>
          <cell r="I9" t="str">
            <v/>
          </cell>
          <cell r="J9" t="str">
            <v/>
          </cell>
          <cell r="K9" t="str">
            <v/>
          </cell>
          <cell r="L9" t="str">
            <v/>
          </cell>
          <cell r="M9" t="str">
            <v/>
          </cell>
          <cell r="N9" t="str">
            <v/>
          </cell>
          <cell r="O9" t="str">
            <v/>
          </cell>
          <cell r="P9" t="str">
            <v/>
          </cell>
        </row>
        <row r="10">
          <cell r="A10">
            <v>9</v>
          </cell>
          <cell r="B10" t="str">
            <v>建設地：市区町村</v>
          </cell>
          <cell r="E10" t="str">
            <v/>
          </cell>
          <cell r="I10" t="str">
            <v/>
          </cell>
          <cell r="J10" t="str">
            <v/>
          </cell>
          <cell r="K10" t="str">
            <v/>
          </cell>
          <cell r="L10" t="str">
            <v/>
          </cell>
          <cell r="M10" t="str">
            <v/>
          </cell>
          <cell r="N10" t="str">
            <v/>
          </cell>
          <cell r="O10" t="str">
            <v/>
          </cell>
          <cell r="P10" t="str">
            <v/>
          </cell>
        </row>
        <row r="11">
          <cell r="A11">
            <v>10</v>
          </cell>
          <cell r="B11" t="str">
            <v>外皮基準：断熱仕様</v>
          </cell>
          <cell r="C11" t="str">
            <v>屋根</v>
          </cell>
          <cell r="D11" t="str">
            <v>断熱工法</v>
          </cell>
          <cell r="E11">
            <v>1</v>
          </cell>
          <cell r="F11" t="str">
            <v/>
          </cell>
          <cell r="G11" t="str">
            <v/>
          </cell>
          <cell r="H11" t="str">
            <v/>
          </cell>
          <cell r="I11" t="str">
            <v/>
          </cell>
          <cell r="J11" t="str">
            <v/>
          </cell>
          <cell r="K11" t="str">
            <v/>
          </cell>
          <cell r="L11" t="str">
            <v/>
          </cell>
          <cell r="M11" t="str">
            <v/>
          </cell>
          <cell r="N11" t="str">
            <v/>
          </cell>
          <cell r="O11" t="str">
            <v/>
          </cell>
          <cell r="P11" t="str">
            <v/>
          </cell>
        </row>
        <row r="12">
          <cell r="A12">
            <v>11</v>
          </cell>
          <cell r="D12" t="str">
            <v>断熱材の種類</v>
          </cell>
          <cell r="E12">
            <v>2</v>
          </cell>
          <cell r="F12" t="str">
            <v/>
          </cell>
          <cell r="G12" t="str">
            <v/>
          </cell>
          <cell r="H12" t="str">
            <v/>
          </cell>
          <cell r="I12" t="str">
            <v/>
          </cell>
          <cell r="J12" t="str">
            <v/>
          </cell>
          <cell r="K12" t="str">
            <v/>
          </cell>
          <cell r="L12" t="str">
            <v/>
          </cell>
          <cell r="M12" t="str">
            <v/>
          </cell>
          <cell r="N12" t="str">
            <v/>
          </cell>
          <cell r="O12" t="str">
            <v/>
          </cell>
          <cell r="P12" t="str">
            <v/>
          </cell>
        </row>
        <row r="13">
          <cell r="A13">
            <v>12</v>
          </cell>
          <cell r="D13" t="str">
            <v>断熱材の厚さ</v>
          </cell>
          <cell r="E13">
            <v>3</v>
          </cell>
          <cell r="F13" t="str">
            <v/>
          </cell>
          <cell r="G13" t="str">
            <v/>
          </cell>
          <cell r="H13" t="str">
            <v/>
          </cell>
          <cell r="I13" t="str">
            <v/>
          </cell>
          <cell r="J13" t="str">
            <v/>
          </cell>
          <cell r="K13" t="str">
            <v/>
          </cell>
          <cell r="L13" t="str">
            <v/>
          </cell>
          <cell r="M13" t="str">
            <v/>
          </cell>
          <cell r="N13" t="str">
            <v/>
          </cell>
          <cell r="O13" t="str">
            <v/>
          </cell>
          <cell r="P13" t="str">
            <v/>
          </cell>
        </row>
        <row r="14">
          <cell r="A14">
            <v>13</v>
          </cell>
          <cell r="D14" t="str">
            <v>熱抵抗：設計値</v>
          </cell>
          <cell r="E14">
            <v>4</v>
          </cell>
          <cell r="F14" t="str">
            <v/>
          </cell>
          <cell r="G14" t="str">
            <v/>
          </cell>
          <cell r="H14" t="str">
            <v/>
          </cell>
          <cell r="I14" t="str">
            <v/>
          </cell>
          <cell r="J14" t="str">
            <v/>
          </cell>
          <cell r="K14" t="str">
            <v/>
          </cell>
          <cell r="L14" t="str">
            <v/>
          </cell>
          <cell r="M14" t="str">
            <v/>
          </cell>
          <cell r="N14" t="str">
            <v/>
          </cell>
          <cell r="O14" t="str">
            <v/>
          </cell>
          <cell r="P14" t="str">
            <v/>
          </cell>
        </row>
        <row r="15">
          <cell r="A15">
            <v>14</v>
          </cell>
          <cell r="D15" t="str">
            <v>熱抵抗：基準値</v>
          </cell>
          <cell r="E15">
            <v>5</v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 t="str">
            <v/>
          </cell>
          <cell r="L15" t="str">
            <v/>
          </cell>
          <cell r="M15" t="str">
            <v/>
          </cell>
          <cell r="N15" t="str">
            <v/>
          </cell>
          <cell r="O15" t="str">
            <v/>
          </cell>
          <cell r="P15" t="str">
            <v/>
          </cell>
        </row>
        <row r="16">
          <cell r="A16">
            <v>15</v>
          </cell>
          <cell r="D16" t="str">
            <v>備考</v>
          </cell>
          <cell r="E16">
            <v>6</v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K16" t="str">
            <v/>
          </cell>
          <cell r="L16" t="str">
            <v/>
          </cell>
          <cell r="M16" t="str">
            <v/>
          </cell>
          <cell r="N16" t="str">
            <v/>
          </cell>
          <cell r="O16" t="str">
            <v/>
          </cell>
          <cell r="P16" t="str">
            <v/>
          </cell>
        </row>
        <row r="17">
          <cell r="A17">
            <v>16</v>
          </cell>
          <cell r="C17" t="str">
            <v>天井</v>
          </cell>
          <cell r="D17" t="str">
            <v>断熱工法</v>
          </cell>
          <cell r="E17">
            <v>1</v>
          </cell>
          <cell r="F17" t="str">
            <v/>
          </cell>
          <cell r="G17" t="str">
            <v/>
          </cell>
          <cell r="H17" t="str">
            <v/>
          </cell>
          <cell r="I17" t="str">
            <v/>
          </cell>
          <cell r="J17" t="str">
            <v/>
          </cell>
          <cell r="K17" t="str">
            <v/>
          </cell>
          <cell r="L17" t="str">
            <v/>
          </cell>
          <cell r="M17" t="str">
            <v/>
          </cell>
          <cell r="N17" t="str">
            <v/>
          </cell>
          <cell r="O17" t="str">
            <v/>
          </cell>
          <cell r="P17" t="str">
            <v/>
          </cell>
        </row>
        <row r="18">
          <cell r="A18">
            <v>17</v>
          </cell>
          <cell r="D18" t="str">
            <v>断熱材の種類</v>
          </cell>
          <cell r="E18">
            <v>2</v>
          </cell>
          <cell r="F18" t="str">
            <v/>
          </cell>
          <cell r="G18" t="str">
            <v/>
          </cell>
          <cell r="H18" t="str">
            <v/>
          </cell>
          <cell r="I18" t="str">
            <v/>
          </cell>
          <cell r="J18" t="str">
            <v/>
          </cell>
          <cell r="K18" t="str">
            <v/>
          </cell>
          <cell r="L18" t="str">
            <v/>
          </cell>
          <cell r="M18" t="str">
            <v/>
          </cell>
          <cell r="N18" t="str">
            <v/>
          </cell>
          <cell r="O18" t="str">
            <v/>
          </cell>
          <cell r="P18" t="str">
            <v/>
          </cell>
        </row>
        <row r="19">
          <cell r="A19">
            <v>18</v>
          </cell>
          <cell r="D19" t="str">
            <v>断熱材の厚さ</v>
          </cell>
          <cell r="E19">
            <v>3</v>
          </cell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  <cell r="J19" t="str">
            <v/>
          </cell>
          <cell r="K19" t="str">
            <v/>
          </cell>
          <cell r="L19" t="str">
            <v/>
          </cell>
          <cell r="M19" t="str">
            <v/>
          </cell>
          <cell r="N19" t="str">
            <v/>
          </cell>
          <cell r="O19" t="str">
            <v/>
          </cell>
          <cell r="P19" t="str">
            <v/>
          </cell>
        </row>
        <row r="20">
          <cell r="A20">
            <v>19</v>
          </cell>
          <cell r="D20" t="str">
            <v>熱抵抗：設計値</v>
          </cell>
          <cell r="E20">
            <v>4</v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J20" t="str">
            <v/>
          </cell>
          <cell r="K20" t="str">
            <v/>
          </cell>
          <cell r="L20" t="str">
            <v/>
          </cell>
          <cell r="M20" t="str">
            <v/>
          </cell>
          <cell r="N20" t="str">
            <v/>
          </cell>
          <cell r="O20" t="str">
            <v/>
          </cell>
          <cell r="P20" t="str">
            <v/>
          </cell>
        </row>
        <row r="21">
          <cell r="A21">
            <v>20</v>
          </cell>
          <cell r="D21" t="str">
            <v>熱抵抗：基準値</v>
          </cell>
          <cell r="E21">
            <v>5</v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K21" t="str">
            <v/>
          </cell>
          <cell r="L21" t="str">
            <v/>
          </cell>
          <cell r="M21" t="str">
            <v/>
          </cell>
          <cell r="N21" t="str">
            <v/>
          </cell>
          <cell r="O21" t="str">
            <v/>
          </cell>
          <cell r="P21" t="str">
            <v/>
          </cell>
        </row>
        <row r="22">
          <cell r="A22">
            <v>21</v>
          </cell>
          <cell r="D22" t="str">
            <v>備考</v>
          </cell>
          <cell r="E22">
            <v>6</v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  <cell r="K22" t="str">
            <v/>
          </cell>
          <cell r="L22" t="str">
            <v/>
          </cell>
          <cell r="M22" t="str">
            <v/>
          </cell>
          <cell r="N22" t="str">
            <v/>
          </cell>
          <cell r="O22" t="str">
            <v/>
          </cell>
          <cell r="P22" t="str">
            <v/>
          </cell>
        </row>
        <row r="23">
          <cell r="A23">
            <v>22</v>
          </cell>
          <cell r="C23" t="str">
            <v>壁</v>
          </cell>
          <cell r="D23" t="str">
            <v>断熱工法</v>
          </cell>
          <cell r="E23">
            <v>1</v>
          </cell>
          <cell r="F23" t="str">
            <v/>
          </cell>
          <cell r="G23" t="str">
            <v/>
          </cell>
          <cell r="H23" t="str">
            <v>－</v>
          </cell>
          <cell r="I23" t="str">
            <v/>
          </cell>
          <cell r="J23" t="str">
            <v/>
          </cell>
          <cell r="K23" t="str">
            <v/>
          </cell>
          <cell r="L23" t="str">
            <v/>
          </cell>
          <cell r="M23" t="str">
            <v/>
          </cell>
          <cell r="N23" t="str">
            <v/>
          </cell>
          <cell r="O23" t="str">
            <v/>
          </cell>
          <cell r="P23" t="str">
            <v>－</v>
          </cell>
        </row>
        <row r="24">
          <cell r="A24">
            <v>23</v>
          </cell>
          <cell r="D24" t="str">
            <v>断熱材の種類</v>
          </cell>
          <cell r="E24">
            <v>2</v>
          </cell>
          <cell r="F24" t="str">
            <v/>
          </cell>
          <cell r="G24" t="str">
            <v/>
          </cell>
          <cell r="H24" t="str">
            <v>－</v>
          </cell>
          <cell r="I24" t="str">
            <v/>
          </cell>
          <cell r="J24" t="str">
            <v/>
          </cell>
          <cell r="K24" t="str">
            <v/>
          </cell>
          <cell r="L24" t="str">
            <v/>
          </cell>
          <cell r="M24" t="str">
            <v/>
          </cell>
          <cell r="N24" t="str">
            <v/>
          </cell>
          <cell r="O24" t="str">
            <v/>
          </cell>
          <cell r="P24" t="str">
            <v>－</v>
          </cell>
        </row>
        <row r="25">
          <cell r="A25">
            <v>24</v>
          </cell>
          <cell r="D25" t="str">
            <v>断熱材の厚さ</v>
          </cell>
          <cell r="E25">
            <v>3</v>
          </cell>
          <cell r="F25" t="str">
            <v/>
          </cell>
          <cell r="G25" t="str">
            <v/>
          </cell>
          <cell r="H25" t="str">
            <v>－</v>
          </cell>
          <cell r="I25" t="str">
            <v/>
          </cell>
          <cell r="J25" t="str">
            <v/>
          </cell>
          <cell r="K25" t="str">
            <v/>
          </cell>
          <cell r="L25" t="str">
            <v/>
          </cell>
          <cell r="M25" t="str">
            <v/>
          </cell>
          <cell r="N25" t="str">
            <v/>
          </cell>
          <cell r="O25" t="str">
            <v/>
          </cell>
          <cell r="P25" t="str">
            <v>－</v>
          </cell>
        </row>
        <row r="26">
          <cell r="A26">
            <v>25</v>
          </cell>
          <cell r="D26" t="str">
            <v>熱抵抗：設計値</v>
          </cell>
          <cell r="E26">
            <v>4</v>
          </cell>
          <cell r="F26" t="str">
            <v/>
          </cell>
          <cell r="G26" t="str">
            <v/>
          </cell>
          <cell r="H26" t="str">
            <v>－</v>
          </cell>
          <cell r="I26" t="str">
            <v/>
          </cell>
          <cell r="J26" t="str">
            <v/>
          </cell>
          <cell r="K26" t="str">
            <v/>
          </cell>
          <cell r="L26" t="str">
            <v/>
          </cell>
          <cell r="M26" t="str">
            <v/>
          </cell>
          <cell r="N26" t="str">
            <v/>
          </cell>
          <cell r="O26" t="str">
            <v/>
          </cell>
          <cell r="P26" t="str">
            <v>－</v>
          </cell>
        </row>
        <row r="27">
          <cell r="A27">
            <v>26</v>
          </cell>
          <cell r="D27" t="str">
            <v>熱抵抗：基準値</v>
          </cell>
          <cell r="E27">
            <v>5</v>
          </cell>
          <cell r="F27" t="str">
            <v/>
          </cell>
          <cell r="G27" t="str">
            <v/>
          </cell>
          <cell r="H27" t="str">
            <v>－</v>
          </cell>
          <cell r="I27" t="str">
            <v/>
          </cell>
          <cell r="J27" t="str">
            <v/>
          </cell>
          <cell r="K27" t="str">
            <v/>
          </cell>
          <cell r="L27" t="str">
            <v/>
          </cell>
          <cell r="M27" t="str">
            <v/>
          </cell>
          <cell r="N27" t="str">
            <v/>
          </cell>
          <cell r="O27" t="str">
            <v/>
          </cell>
          <cell r="P27" t="str">
            <v>－</v>
          </cell>
        </row>
        <row r="28">
          <cell r="A28">
            <v>27</v>
          </cell>
          <cell r="D28" t="str">
            <v>備考</v>
          </cell>
          <cell r="E28">
            <v>6</v>
          </cell>
          <cell r="F28" t="str">
            <v/>
          </cell>
          <cell r="G28" t="str">
            <v/>
          </cell>
          <cell r="H28" t="str">
            <v>－</v>
          </cell>
          <cell r="I28" t="str">
            <v/>
          </cell>
          <cell r="J28" t="str">
            <v/>
          </cell>
          <cell r="K28" t="str">
            <v/>
          </cell>
          <cell r="L28" t="str">
            <v/>
          </cell>
          <cell r="M28" t="str">
            <v/>
          </cell>
          <cell r="N28" t="str">
            <v/>
          </cell>
          <cell r="O28" t="str">
            <v/>
          </cell>
          <cell r="P28" t="str">
            <v>－</v>
          </cell>
        </row>
        <row r="29">
          <cell r="A29">
            <v>28</v>
          </cell>
          <cell r="C29" t="str">
            <v>床
外気に接する部分</v>
          </cell>
          <cell r="D29" t="str">
            <v>断熱工法</v>
          </cell>
          <cell r="E29">
            <v>1</v>
          </cell>
          <cell r="F29" t="str">
            <v/>
          </cell>
          <cell r="G29" t="str">
            <v/>
          </cell>
          <cell r="H29" t="str">
            <v>－</v>
          </cell>
          <cell r="I29" t="str">
            <v/>
          </cell>
          <cell r="J29" t="str">
            <v/>
          </cell>
          <cell r="K29" t="str">
            <v/>
          </cell>
          <cell r="L29" t="str">
            <v/>
          </cell>
          <cell r="M29" t="str">
            <v/>
          </cell>
          <cell r="N29" t="str">
            <v/>
          </cell>
          <cell r="O29" t="str">
            <v/>
          </cell>
          <cell r="P29" t="str">
            <v>－</v>
          </cell>
        </row>
        <row r="30">
          <cell r="A30">
            <v>29</v>
          </cell>
          <cell r="D30" t="str">
            <v>断熱材の種類</v>
          </cell>
          <cell r="E30">
            <v>2</v>
          </cell>
          <cell r="F30" t="str">
            <v/>
          </cell>
          <cell r="G30" t="str">
            <v/>
          </cell>
          <cell r="H30" t="str">
            <v>－</v>
          </cell>
          <cell r="I30" t="str">
            <v/>
          </cell>
          <cell r="J30" t="str">
            <v/>
          </cell>
          <cell r="K30" t="str">
            <v/>
          </cell>
          <cell r="L30" t="str">
            <v/>
          </cell>
          <cell r="M30" t="str">
            <v/>
          </cell>
          <cell r="N30" t="str">
            <v/>
          </cell>
          <cell r="O30" t="str">
            <v/>
          </cell>
          <cell r="P30" t="str">
            <v>－</v>
          </cell>
        </row>
        <row r="31">
          <cell r="A31">
            <v>30</v>
          </cell>
          <cell r="D31" t="str">
            <v>断熱材の厚さ</v>
          </cell>
          <cell r="E31">
            <v>3</v>
          </cell>
          <cell r="F31" t="str">
            <v/>
          </cell>
          <cell r="G31" t="str">
            <v/>
          </cell>
          <cell r="H31" t="str">
            <v>－</v>
          </cell>
          <cell r="I31" t="str">
            <v/>
          </cell>
          <cell r="J31" t="str">
            <v/>
          </cell>
          <cell r="K31" t="str">
            <v/>
          </cell>
          <cell r="L31" t="str">
            <v/>
          </cell>
          <cell r="M31" t="str">
            <v/>
          </cell>
          <cell r="N31" t="str">
            <v/>
          </cell>
          <cell r="O31" t="str">
            <v/>
          </cell>
          <cell r="P31" t="str">
            <v>－</v>
          </cell>
        </row>
        <row r="32">
          <cell r="A32">
            <v>31</v>
          </cell>
          <cell r="D32" t="str">
            <v>熱抵抗：設計値</v>
          </cell>
          <cell r="E32">
            <v>4</v>
          </cell>
          <cell r="F32" t="str">
            <v/>
          </cell>
          <cell r="G32" t="str">
            <v/>
          </cell>
          <cell r="H32" t="str">
            <v>－</v>
          </cell>
          <cell r="I32" t="str">
            <v/>
          </cell>
          <cell r="J32" t="str">
            <v/>
          </cell>
          <cell r="K32" t="str">
            <v/>
          </cell>
          <cell r="L32" t="str">
            <v/>
          </cell>
          <cell r="M32" t="str">
            <v/>
          </cell>
          <cell r="N32" t="str">
            <v/>
          </cell>
          <cell r="O32" t="str">
            <v/>
          </cell>
          <cell r="P32" t="str">
            <v>－</v>
          </cell>
        </row>
        <row r="33">
          <cell r="A33">
            <v>32</v>
          </cell>
          <cell r="D33" t="str">
            <v>熱抵抗：基準値</v>
          </cell>
          <cell r="E33">
            <v>5</v>
          </cell>
          <cell r="F33" t="str">
            <v/>
          </cell>
          <cell r="G33" t="str">
            <v/>
          </cell>
          <cell r="H33" t="str">
            <v>－</v>
          </cell>
          <cell r="I33" t="str">
            <v/>
          </cell>
          <cell r="J33" t="str">
            <v/>
          </cell>
          <cell r="K33" t="str">
            <v/>
          </cell>
          <cell r="L33" t="str">
            <v/>
          </cell>
          <cell r="M33" t="str">
            <v/>
          </cell>
          <cell r="N33" t="str">
            <v/>
          </cell>
          <cell r="O33" t="str">
            <v/>
          </cell>
          <cell r="P33" t="str">
            <v>－</v>
          </cell>
        </row>
        <row r="34">
          <cell r="A34">
            <v>33</v>
          </cell>
          <cell r="D34" t="str">
            <v>備考</v>
          </cell>
          <cell r="E34">
            <v>6</v>
          </cell>
          <cell r="F34" t="str">
            <v/>
          </cell>
          <cell r="G34" t="str">
            <v/>
          </cell>
          <cell r="H34" t="str">
            <v>－</v>
          </cell>
          <cell r="I34" t="str">
            <v/>
          </cell>
          <cell r="J34" t="str">
            <v/>
          </cell>
          <cell r="K34" t="str">
            <v/>
          </cell>
          <cell r="L34" t="str">
            <v/>
          </cell>
          <cell r="M34" t="str">
            <v/>
          </cell>
          <cell r="N34" t="str">
            <v/>
          </cell>
          <cell r="O34" t="str">
            <v/>
          </cell>
          <cell r="P34" t="str">
            <v>－</v>
          </cell>
        </row>
        <row r="35">
          <cell r="A35">
            <v>34</v>
          </cell>
          <cell r="C35" t="str">
            <v>床
その他の部分</v>
          </cell>
          <cell r="D35" t="str">
            <v>断熱工法</v>
          </cell>
          <cell r="E35">
            <v>1</v>
          </cell>
          <cell r="F35" t="str">
            <v/>
          </cell>
          <cell r="G35" t="str">
            <v/>
          </cell>
          <cell r="H35" t="str">
            <v>－</v>
          </cell>
          <cell r="I35" t="str">
            <v/>
          </cell>
          <cell r="J35" t="str">
            <v/>
          </cell>
          <cell r="K35" t="str">
            <v/>
          </cell>
          <cell r="L35" t="str">
            <v/>
          </cell>
          <cell r="M35" t="str">
            <v/>
          </cell>
          <cell r="N35" t="str">
            <v/>
          </cell>
          <cell r="O35" t="str">
            <v/>
          </cell>
          <cell r="P35" t="str">
            <v>－</v>
          </cell>
        </row>
        <row r="36">
          <cell r="A36">
            <v>35</v>
          </cell>
          <cell r="D36" t="str">
            <v>断熱材の種類</v>
          </cell>
          <cell r="E36">
            <v>2</v>
          </cell>
          <cell r="F36" t="str">
            <v/>
          </cell>
          <cell r="G36" t="str">
            <v/>
          </cell>
          <cell r="H36" t="str">
            <v>－</v>
          </cell>
          <cell r="I36" t="str">
            <v/>
          </cell>
          <cell r="J36" t="str">
            <v/>
          </cell>
          <cell r="K36" t="str">
            <v/>
          </cell>
          <cell r="L36" t="str">
            <v/>
          </cell>
          <cell r="M36" t="str">
            <v/>
          </cell>
          <cell r="N36" t="str">
            <v/>
          </cell>
          <cell r="O36" t="str">
            <v/>
          </cell>
          <cell r="P36" t="str">
            <v>－</v>
          </cell>
        </row>
        <row r="37">
          <cell r="A37">
            <v>36</v>
          </cell>
          <cell r="D37" t="str">
            <v>断熱材の厚さ</v>
          </cell>
          <cell r="E37">
            <v>3</v>
          </cell>
          <cell r="F37" t="str">
            <v/>
          </cell>
          <cell r="G37" t="str">
            <v/>
          </cell>
          <cell r="H37" t="str">
            <v>－</v>
          </cell>
          <cell r="I37" t="str">
            <v/>
          </cell>
          <cell r="J37" t="str">
            <v/>
          </cell>
          <cell r="K37" t="str">
            <v/>
          </cell>
          <cell r="L37" t="str">
            <v/>
          </cell>
          <cell r="M37" t="str">
            <v/>
          </cell>
          <cell r="N37" t="str">
            <v/>
          </cell>
          <cell r="O37" t="str">
            <v/>
          </cell>
          <cell r="P37" t="str">
            <v>－</v>
          </cell>
        </row>
        <row r="38">
          <cell r="A38">
            <v>37</v>
          </cell>
          <cell r="D38" t="str">
            <v>熱抵抗：設計値</v>
          </cell>
          <cell r="E38">
            <v>4</v>
          </cell>
          <cell r="F38" t="str">
            <v/>
          </cell>
          <cell r="G38" t="str">
            <v/>
          </cell>
          <cell r="H38" t="str">
            <v>－</v>
          </cell>
          <cell r="I38" t="str">
            <v/>
          </cell>
          <cell r="J38" t="str">
            <v/>
          </cell>
          <cell r="K38" t="str">
            <v/>
          </cell>
          <cell r="L38" t="str">
            <v/>
          </cell>
          <cell r="M38" t="str">
            <v/>
          </cell>
          <cell r="N38" t="str">
            <v/>
          </cell>
          <cell r="O38" t="str">
            <v/>
          </cell>
          <cell r="P38" t="str">
            <v>－</v>
          </cell>
        </row>
        <row r="39">
          <cell r="A39">
            <v>38</v>
          </cell>
          <cell r="D39" t="str">
            <v>熱抵抗：基準値</v>
          </cell>
          <cell r="E39">
            <v>5</v>
          </cell>
          <cell r="F39" t="str">
            <v/>
          </cell>
          <cell r="G39" t="str">
            <v/>
          </cell>
          <cell r="H39" t="str">
            <v>－</v>
          </cell>
          <cell r="I39" t="str">
            <v/>
          </cell>
          <cell r="J39" t="str">
            <v/>
          </cell>
          <cell r="K39" t="str">
            <v/>
          </cell>
          <cell r="L39" t="str">
            <v/>
          </cell>
          <cell r="M39" t="str">
            <v/>
          </cell>
          <cell r="N39" t="str">
            <v/>
          </cell>
          <cell r="O39" t="str">
            <v/>
          </cell>
          <cell r="P39" t="str">
            <v>－</v>
          </cell>
        </row>
        <row r="40">
          <cell r="A40">
            <v>39</v>
          </cell>
          <cell r="D40" t="str">
            <v>備考</v>
          </cell>
          <cell r="E40">
            <v>6</v>
          </cell>
          <cell r="F40" t="str">
            <v/>
          </cell>
          <cell r="G40" t="str">
            <v/>
          </cell>
          <cell r="H40" t="str">
            <v>－</v>
          </cell>
          <cell r="I40" t="str">
            <v/>
          </cell>
          <cell r="J40" t="str">
            <v/>
          </cell>
          <cell r="K40" t="str">
            <v/>
          </cell>
          <cell r="L40" t="str">
            <v/>
          </cell>
          <cell r="M40" t="str">
            <v/>
          </cell>
          <cell r="N40" t="str">
            <v/>
          </cell>
          <cell r="O40" t="str">
            <v/>
          </cell>
          <cell r="P40" t="str">
            <v>－</v>
          </cell>
        </row>
        <row r="41">
          <cell r="A41">
            <v>40</v>
          </cell>
          <cell r="C41" t="str">
            <v>基礎壁
外気に接する部分</v>
          </cell>
          <cell r="D41" t="str">
            <v>断熱材の種類</v>
          </cell>
          <cell r="E41">
            <v>2</v>
          </cell>
          <cell r="F41" t="str">
            <v/>
          </cell>
          <cell r="G41" t="str">
            <v/>
          </cell>
          <cell r="H41" t="str">
            <v>－</v>
          </cell>
          <cell r="I41" t="str">
            <v/>
          </cell>
          <cell r="J41" t="str">
            <v/>
          </cell>
          <cell r="K41" t="str">
            <v/>
          </cell>
          <cell r="L41" t="str">
            <v/>
          </cell>
          <cell r="M41" t="str">
            <v/>
          </cell>
          <cell r="N41" t="str">
            <v/>
          </cell>
          <cell r="O41" t="str">
            <v/>
          </cell>
          <cell r="P41" t="str">
            <v>－</v>
          </cell>
        </row>
        <row r="42">
          <cell r="A42">
            <v>41</v>
          </cell>
          <cell r="D42" t="str">
            <v>断熱材の厚さ</v>
          </cell>
          <cell r="E42">
            <v>3</v>
          </cell>
          <cell r="F42" t="str">
            <v/>
          </cell>
          <cell r="G42" t="str">
            <v/>
          </cell>
          <cell r="H42" t="str">
            <v>－</v>
          </cell>
          <cell r="I42" t="str">
            <v/>
          </cell>
          <cell r="J42" t="str">
            <v/>
          </cell>
          <cell r="K42" t="str">
            <v/>
          </cell>
          <cell r="L42" t="str">
            <v/>
          </cell>
          <cell r="M42" t="str">
            <v/>
          </cell>
          <cell r="N42" t="str">
            <v/>
          </cell>
          <cell r="O42" t="str">
            <v/>
          </cell>
          <cell r="P42" t="str">
            <v>－</v>
          </cell>
        </row>
        <row r="43">
          <cell r="A43">
            <v>42</v>
          </cell>
          <cell r="D43" t="str">
            <v>熱抵抗：設計値</v>
          </cell>
          <cell r="E43">
            <v>4</v>
          </cell>
          <cell r="F43" t="str">
            <v/>
          </cell>
          <cell r="G43" t="str">
            <v/>
          </cell>
          <cell r="H43" t="str">
            <v>－</v>
          </cell>
          <cell r="I43" t="str">
            <v/>
          </cell>
          <cell r="J43" t="str">
            <v/>
          </cell>
          <cell r="K43" t="str">
            <v/>
          </cell>
          <cell r="L43" t="str">
            <v/>
          </cell>
          <cell r="M43" t="str">
            <v/>
          </cell>
          <cell r="N43" t="str">
            <v/>
          </cell>
          <cell r="O43" t="str">
            <v/>
          </cell>
          <cell r="P43" t="str">
            <v>－</v>
          </cell>
        </row>
        <row r="44">
          <cell r="A44">
            <v>43</v>
          </cell>
          <cell r="D44" t="str">
            <v>熱抵抗：基準値</v>
          </cell>
          <cell r="E44">
            <v>5</v>
          </cell>
          <cell r="F44" t="str">
            <v/>
          </cell>
          <cell r="G44" t="str">
            <v/>
          </cell>
          <cell r="H44" t="str">
            <v>－</v>
          </cell>
          <cell r="I44" t="str">
            <v/>
          </cell>
          <cell r="J44" t="str">
            <v/>
          </cell>
          <cell r="K44" t="str">
            <v/>
          </cell>
          <cell r="L44" t="str">
            <v/>
          </cell>
          <cell r="M44" t="str">
            <v/>
          </cell>
          <cell r="N44" t="str">
            <v/>
          </cell>
          <cell r="O44" t="str">
            <v/>
          </cell>
          <cell r="P44" t="str">
            <v>－</v>
          </cell>
        </row>
        <row r="45">
          <cell r="A45">
            <v>44</v>
          </cell>
          <cell r="D45" t="str">
            <v>備考</v>
          </cell>
          <cell r="E45">
            <v>6</v>
          </cell>
          <cell r="F45" t="str">
            <v/>
          </cell>
          <cell r="G45" t="str">
            <v/>
          </cell>
          <cell r="H45" t="str">
            <v>－</v>
          </cell>
          <cell r="I45" t="str">
            <v/>
          </cell>
          <cell r="J45" t="str">
            <v/>
          </cell>
          <cell r="K45" t="str">
            <v/>
          </cell>
          <cell r="L45" t="str">
            <v/>
          </cell>
          <cell r="M45" t="str">
            <v/>
          </cell>
          <cell r="N45" t="str">
            <v/>
          </cell>
          <cell r="O45" t="str">
            <v/>
          </cell>
          <cell r="P45" t="str">
            <v>－</v>
          </cell>
        </row>
        <row r="46">
          <cell r="A46">
            <v>45</v>
          </cell>
          <cell r="C46" t="str">
            <v>基礎壁
その他の部分</v>
          </cell>
          <cell r="D46" t="str">
            <v>断熱材の種類</v>
          </cell>
          <cell r="E46">
            <v>2</v>
          </cell>
          <cell r="F46" t="str">
            <v/>
          </cell>
          <cell r="G46" t="str">
            <v/>
          </cell>
          <cell r="H46" t="str">
            <v>－</v>
          </cell>
          <cell r="I46" t="str">
            <v/>
          </cell>
          <cell r="J46" t="str">
            <v/>
          </cell>
          <cell r="K46" t="str">
            <v/>
          </cell>
          <cell r="L46" t="str">
            <v/>
          </cell>
          <cell r="M46" t="str">
            <v/>
          </cell>
          <cell r="N46" t="str">
            <v/>
          </cell>
          <cell r="O46" t="str">
            <v/>
          </cell>
          <cell r="P46" t="str">
            <v>－</v>
          </cell>
        </row>
        <row r="47">
          <cell r="A47">
            <v>46</v>
          </cell>
          <cell r="D47" t="str">
            <v>断熱材の厚さ</v>
          </cell>
          <cell r="E47">
            <v>3</v>
          </cell>
          <cell r="F47" t="str">
            <v/>
          </cell>
          <cell r="G47" t="str">
            <v/>
          </cell>
          <cell r="H47" t="str">
            <v>－</v>
          </cell>
          <cell r="I47" t="str">
            <v/>
          </cell>
          <cell r="J47" t="str">
            <v/>
          </cell>
          <cell r="K47" t="str">
            <v/>
          </cell>
          <cell r="L47" t="str">
            <v/>
          </cell>
          <cell r="M47" t="str">
            <v/>
          </cell>
          <cell r="N47" t="str">
            <v/>
          </cell>
          <cell r="O47" t="str">
            <v/>
          </cell>
          <cell r="P47" t="str">
            <v>－</v>
          </cell>
        </row>
        <row r="48">
          <cell r="A48">
            <v>47</v>
          </cell>
          <cell r="D48" t="str">
            <v>熱抵抗：設計値</v>
          </cell>
          <cell r="E48">
            <v>4</v>
          </cell>
          <cell r="F48" t="str">
            <v/>
          </cell>
          <cell r="G48" t="str">
            <v/>
          </cell>
          <cell r="H48" t="str">
            <v>－</v>
          </cell>
          <cell r="I48" t="str">
            <v/>
          </cell>
          <cell r="J48" t="str">
            <v/>
          </cell>
          <cell r="K48" t="str">
            <v/>
          </cell>
          <cell r="L48" t="str">
            <v/>
          </cell>
          <cell r="M48" t="str">
            <v/>
          </cell>
          <cell r="N48" t="str">
            <v/>
          </cell>
          <cell r="O48" t="str">
            <v/>
          </cell>
          <cell r="P48" t="str">
            <v>－</v>
          </cell>
        </row>
        <row r="49">
          <cell r="A49">
            <v>48</v>
          </cell>
          <cell r="D49" t="str">
            <v>熱抵抗：基準値</v>
          </cell>
          <cell r="E49">
            <v>5</v>
          </cell>
          <cell r="F49" t="str">
            <v/>
          </cell>
          <cell r="G49" t="str">
            <v/>
          </cell>
          <cell r="H49" t="str">
            <v>－</v>
          </cell>
          <cell r="I49" t="str">
            <v/>
          </cell>
          <cell r="J49" t="str">
            <v/>
          </cell>
          <cell r="K49" t="str">
            <v/>
          </cell>
          <cell r="L49" t="str">
            <v/>
          </cell>
          <cell r="M49" t="str">
            <v/>
          </cell>
          <cell r="N49" t="str">
            <v/>
          </cell>
          <cell r="O49" t="str">
            <v/>
          </cell>
          <cell r="P49" t="str">
            <v>－</v>
          </cell>
        </row>
        <row r="50">
          <cell r="A50">
            <v>49</v>
          </cell>
          <cell r="D50" t="str">
            <v>備考</v>
          </cell>
          <cell r="E50">
            <v>6</v>
          </cell>
          <cell r="F50" t="str">
            <v/>
          </cell>
          <cell r="G50" t="str">
            <v/>
          </cell>
          <cell r="H50" t="str">
            <v>－</v>
          </cell>
          <cell r="I50" t="str">
            <v/>
          </cell>
          <cell r="J50" t="str">
            <v/>
          </cell>
          <cell r="K50" t="str">
            <v/>
          </cell>
          <cell r="L50" t="str">
            <v/>
          </cell>
          <cell r="M50" t="str">
            <v/>
          </cell>
          <cell r="N50" t="str">
            <v/>
          </cell>
          <cell r="O50" t="str">
            <v/>
          </cell>
          <cell r="P50" t="str">
            <v>－</v>
          </cell>
        </row>
        <row r="51">
          <cell r="A51">
            <v>50</v>
          </cell>
          <cell r="B51" t="str">
            <v>外皮基準：窓</v>
          </cell>
          <cell r="C51" t="str">
            <v>1～4地域</v>
          </cell>
          <cell r="D51" t="str">
            <v>建具の仕様</v>
          </cell>
          <cell r="E51">
            <v>1</v>
          </cell>
          <cell r="F51" t="str">
            <v>－</v>
          </cell>
          <cell r="G51" t="str">
            <v>－</v>
          </cell>
          <cell r="H51" t="str">
            <v>－</v>
          </cell>
          <cell r="I51" t="str">
            <v>－</v>
          </cell>
          <cell r="J51" t="str">
            <v>－</v>
          </cell>
          <cell r="K51" t="str">
            <v>－</v>
          </cell>
          <cell r="L51" t="str">
            <v>－</v>
          </cell>
          <cell r="M51" t="str">
            <v>－</v>
          </cell>
          <cell r="N51" t="str">
            <v>－</v>
          </cell>
          <cell r="O51" t="str">
            <v>－</v>
          </cell>
          <cell r="P51" t="str">
            <v>－</v>
          </cell>
        </row>
        <row r="52">
          <cell r="A52">
            <v>51</v>
          </cell>
          <cell r="D52" t="str">
            <v>ガラスの仕様</v>
          </cell>
          <cell r="E52">
            <v>2</v>
          </cell>
          <cell r="F52" t="str">
            <v>－</v>
          </cell>
          <cell r="G52" t="str">
            <v>－</v>
          </cell>
          <cell r="H52" t="str">
            <v>－</v>
          </cell>
          <cell r="I52" t="str">
            <v>－</v>
          </cell>
          <cell r="J52" t="str">
            <v>－</v>
          </cell>
          <cell r="K52" t="str">
            <v>－</v>
          </cell>
          <cell r="L52" t="str">
            <v>－</v>
          </cell>
          <cell r="M52" t="str">
            <v>－</v>
          </cell>
          <cell r="N52" t="str">
            <v>－</v>
          </cell>
          <cell r="O52" t="str">
            <v>－</v>
          </cell>
          <cell r="P52" t="str">
            <v>－</v>
          </cell>
        </row>
        <row r="53">
          <cell r="A53">
            <v>52</v>
          </cell>
          <cell r="D53" t="str">
            <v>中空層の仕様</v>
          </cell>
          <cell r="E53">
            <v>3</v>
          </cell>
          <cell r="F53" t="str">
            <v>－</v>
          </cell>
          <cell r="G53" t="str">
            <v>－</v>
          </cell>
          <cell r="H53" t="str">
            <v>－</v>
          </cell>
          <cell r="I53" t="str">
            <v>－</v>
          </cell>
          <cell r="J53" t="str">
            <v>－</v>
          </cell>
          <cell r="K53" t="str">
            <v>－</v>
          </cell>
          <cell r="L53" t="str">
            <v>－</v>
          </cell>
          <cell r="M53" t="str">
            <v>－</v>
          </cell>
          <cell r="N53" t="str">
            <v>－</v>
          </cell>
          <cell r="O53" t="str">
            <v>－</v>
          </cell>
          <cell r="P53" t="str">
            <v>－</v>
          </cell>
        </row>
        <row r="54">
          <cell r="A54">
            <v>53</v>
          </cell>
          <cell r="D54" t="str">
            <v>日射取得
/日射遮蔽</v>
          </cell>
          <cell r="E54">
            <v>4</v>
          </cell>
          <cell r="G54" t="str">
            <v>－</v>
          </cell>
          <cell r="H54" t="str">
            <v>－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 t="str">
            <v>－</v>
          </cell>
          <cell r="N54" t="str">
            <v>－</v>
          </cell>
          <cell r="O54" t="str">
            <v>－</v>
          </cell>
          <cell r="P54" t="str">
            <v>－</v>
          </cell>
        </row>
        <row r="55">
          <cell r="A55">
            <v>54</v>
          </cell>
          <cell r="D55" t="str">
            <v>熱貫流率：設計値</v>
          </cell>
          <cell r="E55">
            <v>5</v>
          </cell>
          <cell r="F55" t="str">
            <v>－</v>
          </cell>
          <cell r="G55" t="str">
            <v>－</v>
          </cell>
          <cell r="H55" t="str">
            <v>－</v>
          </cell>
          <cell r="I55" t="str">
            <v>－</v>
          </cell>
          <cell r="J55" t="str">
            <v>－</v>
          </cell>
          <cell r="K55" t="str">
            <v>－</v>
          </cell>
          <cell r="L55" t="str">
            <v>－</v>
          </cell>
          <cell r="M55" t="str">
            <v>－</v>
          </cell>
          <cell r="N55" t="str">
            <v>－</v>
          </cell>
          <cell r="O55" t="str">
            <v>－</v>
          </cell>
          <cell r="P55" t="str">
            <v>－</v>
          </cell>
        </row>
        <row r="56">
          <cell r="A56">
            <v>55</v>
          </cell>
          <cell r="D56" t="str">
            <v>熱貫流率：基準値</v>
          </cell>
          <cell r="E56">
            <v>6</v>
          </cell>
          <cell r="F56" t="str">
            <v>－</v>
          </cell>
          <cell r="G56" t="str">
            <v>－</v>
          </cell>
          <cell r="H56" t="str">
            <v>－</v>
          </cell>
          <cell r="I56" t="str">
            <v>－</v>
          </cell>
          <cell r="J56" t="str">
            <v>－</v>
          </cell>
          <cell r="K56" t="str">
            <v>－</v>
          </cell>
          <cell r="L56" t="str">
            <v>－</v>
          </cell>
          <cell r="M56" t="str">
            <v>－</v>
          </cell>
          <cell r="N56" t="str">
            <v>－</v>
          </cell>
          <cell r="O56" t="str">
            <v>－</v>
          </cell>
          <cell r="P56" t="str">
            <v>－</v>
          </cell>
        </row>
        <row r="57">
          <cell r="A57">
            <v>56</v>
          </cell>
          <cell r="D57" t="str">
            <v>備考</v>
          </cell>
          <cell r="E57">
            <v>9</v>
          </cell>
          <cell r="F57" t="str">
            <v>－</v>
          </cell>
          <cell r="G57" t="str">
            <v>－</v>
          </cell>
          <cell r="H57" t="str">
            <v>－</v>
          </cell>
          <cell r="I57" t="str">
            <v>－</v>
          </cell>
          <cell r="J57" t="str">
            <v>－</v>
          </cell>
          <cell r="K57" t="str">
            <v>－</v>
          </cell>
          <cell r="L57" t="str">
            <v>－</v>
          </cell>
          <cell r="M57" t="str">
            <v>－</v>
          </cell>
          <cell r="N57" t="str">
            <v>－</v>
          </cell>
          <cell r="O57" t="str">
            <v>－</v>
          </cell>
          <cell r="P57" t="str">
            <v>－</v>
          </cell>
        </row>
        <row r="58">
          <cell r="A58">
            <v>57</v>
          </cell>
          <cell r="C58" t="str">
            <v>5～8地域
ひさし等
ある所</v>
          </cell>
          <cell r="D58" t="str">
            <v>建具の仕様</v>
          </cell>
          <cell r="E58">
            <v>1</v>
          </cell>
          <cell r="F58" t="str">
            <v>－</v>
          </cell>
          <cell r="G58" t="str">
            <v>－</v>
          </cell>
          <cell r="H58" t="str">
            <v>－</v>
          </cell>
          <cell r="I58" t="str">
            <v>－</v>
          </cell>
          <cell r="J58" t="str">
            <v>－</v>
          </cell>
          <cell r="K58" t="str">
            <v>－</v>
          </cell>
          <cell r="L58" t="str">
            <v>－</v>
          </cell>
          <cell r="M58" t="str">
            <v>－</v>
          </cell>
          <cell r="N58" t="str">
            <v>－</v>
          </cell>
          <cell r="O58" t="str">
            <v>－</v>
          </cell>
          <cell r="P58" t="str">
            <v>－</v>
          </cell>
        </row>
        <row r="59">
          <cell r="A59">
            <v>58</v>
          </cell>
          <cell r="D59" t="str">
            <v>ガラスの仕様</v>
          </cell>
          <cell r="E59">
            <v>2</v>
          </cell>
          <cell r="F59" t="str">
            <v>－</v>
          </cell>
          <cell r="G59" t="str">
            <v>－</v>
          </cell>
          <cell r="H59" t="str">
            <v>－</v>
          </cell>
          <cell r="I59" t="str">
            <v>－</v>
          </cell>
          <cell r="J59" t="str">
            <v>－</v>
          </cell>
          <cell r="K59" t="str">
            <v>－</v>
          </cell>
          <cell r="L59" t="str">
            <v>－</v>
          </cell>
          <cell r="M59" t="str">
            <v>－</v>
          </cell>
          <cell r="N59" t="str">
            <v>－</v>
          </cell>
          <cell r="O59" t="str">
            <v>－</v>
          </cell>
          <cell r="P59" t="str">
            <v>－</v>
          </cell>
        </row>
        <row r="60">
          <cell r="A60">
            <v>59</v>
          </cell>
          <cell r="D60" t="str">
            <v>中空層の仕様</v>
          </cell>
          <cell r="E60">
            <v>3</v>
          </cell>
          <cell r="F60" t="str">
            <v>－</v>
          </cell>
          <cell r="G60" t="str">
            <v>－</v>
          </cell>
          <cell r="H60" t="str">
            <v>－</v>
          </cell>
          <cell r="I60" t="str">
            <v>－</v>
          </cell>
          <cell r="J60" t="str">
            <v>－</v>
          </cell>
          <cell r="K60" t="str">
            <v>－</v>
          </cell>
          <cell r="L60" t="str">
            <v>－</v>
          </cell>
          <cell r="M60" t="str">
            <v>－</v>
          </cell>
          <cell r="N60" t="str">
            <v>－</v>
          </cell>
          <cell r="O60" t="str">
            <v>－</v>
          </cell>
          <cell r="P60" t="str">
            <v>－</v>
          </cell>
        </row>
        <row r="61">
          <cell r="A61">
            <v>60</v>
          </cell>
          <cell r="D61" t="str">
            <v>日射取得
/日射遮蔽</v>
          </cell>
          <cell r="E61">
            <v>4</v>
          </cell>
          <cell r="F61" t="str">
            <v>－</v>
          </cell>
          <cell r="H61" t="str">
            <v>－</v>
          </cell>
          <cell r="I61" t="str">
            <v>－</v>
          </cell>
          <cell r="J61" t="str">
            <v>－</v>
          </cell>
          <cell r="K61" t="str">
            <v>－</v>
          </cell>
          <cell r="L61" t="str">
            <v>－</v>
          </cell>
        </row>
        <row r="62">
          <cell r="A62">
            <v>61</v>
          </cell>
          <cell r="D62" t="str">
            <v>熱貫流率：設計値</v>
          </cell>
          <cell r="E62">
            <v>5</v>
          </cell>
          <cell r="F62" t="str">
            <v>－</v>
          </cell>
          <cell r="G62" t="str">
            <v>－</v>
          </cell>
          <cell r="H62" t="str">
            <v>－</v>
          </cell>
          <cell r="I62" t="str">
            <v>－</v>
          </cell>
          <cell r="J62" t="str">
            <v>－</v>
          </cell>
          <cell r="K62" t="str">
            <v>－</v>
          </cell>
          <cell r="L62" t="str">
            <v>－</v>
          </cell>
          <cell r="M62" t="str">
            <v>－</v>
          </cell>
          <cell r="N62" t="str">
            <v>－</v>
          </cell>
          <cell r="O62" t="str">
            <v>－</v>
          </cell>
          <cell r="P62" t="str">
            <v>－</v>
          </cell>
        </row>
        <row r="63">
          <cell r="A63">
            <v>62</v>
          </cell>
          <cell r="D63" t="str">
            <v>熱貫流率：基準値</v>
          </cell>
          <cell r="E63">
            <v>6</v>
          </cell>
          <cell r="F63" t="str">
            <v>－</v>
          </cell>
          <cell r="G63" t="str">
            <v>－</v>
          </cell>
          <cell r="H63" t="str">
            <v>－</v>
          </cell>
          <cell r="I63" t="str">
            <v>－</v>
          </cell>
          <cell r="J63" t="str">
            <v>－</v>
          </cell>
          <cell r="K63" t="str">
            <v>－</v>
          </cell>
          <cell r="L63" t="str">
            <v>－</v>
          </cell>
          <cell r="M63" t="str">
            <v>－</v>
          </cell>
          <cell r="N63" t="str">
            <v>－</v>
          </cell>
          <cell r="O63" t="str">
            <v>－</v>
          </cell>
          <cell r="P63" t="str">
            <v>－</v>
          </cell>
        </row>
        <row r="64">
          <cell r="A64">
            <v>63</v>
          </cell>
          <cell r="D64" t="str">
            <v>備考</v>
          </cell>
          <cell r="E64">
            <v>9</v>
          </cell>
          <cell r="F64" t="str">
            <v>－</v>
          </cell>
          <cell r="G64" t="str">
            <v>－</v>
          </cell>
          <cell r="H64" t="str">
            <v/>
          </cell>
          <cell r="I64" t="str">
            <v>－</v>
          </cell>
          <cell r="J64" t="str">
            <v>－</v>
          </cell>
          <cell r="K64" t="str">
            <v>－</v>
          </cell>
          <cell r="L64" t="str">
            <v>－</v>
          </cell>
          <cell r="M64" t="str">
            <v>－</v>
          </cell>
          <cell r="N64" t="str">
            <v>－</v>
          </cell>
          <cell r="O64" t="str">
            <v>－</v>
          </cell>
          <cell r="P64" t="str">
            <v/>
          </cell>
        </row>
        <row r="65">
          <cell r="A65">
            <v>64</v>
          </cell>
          <cell r="C65" t="str">
            <v>5～8地域
ひさし等
ない所
U大</v>
          </cell>
          <cell r="D65" t="str">
            <v>建具の仕様</v>
          </cell>
          <cell r="E65">
            <v>1</v>
          </cell>
          <cell r="F65" t="str">
            <v>－</v>
          </cell>
          <cell r="G65" t="str">
            <v>－</v>
          </cell>
          <cell r="H65" t="str">
            <v>－</v>
          </cell>
          <cell r="I65" t="str">
            <v>－</v>
          </cell>
          <cell r="J65" t="str">
            <v>－</v>
          </cell>
          <cell r="K65" t="str">
            <v>－</v>
          </cell>
          <cell r="L65" t="str">
            <v>－</v>
          </cell>
          <cell r="M65" t="str">
            <v>－</v>
          </cell>
          <cell r="N65" t="str">
            <v>－</v>
          </cell>
          <cell r="O65" t="str">
            <v>－</v>
          </cell>
          <cell r="P65" t="str">
            <v>－</v>
          </cell>
        </row>
        <row r="66">
          <cell r="A66">
            <v>65</v>
          </cell>
          <cell r="D66" t="str">
            <v>ガラスの仕様</v>
          </cell>
          <cell r="E66">
            <v>2</v>
          </cell>
          <cell r="F66" t="str">
            <v>－</v>
          </cell>
          <cell r="G66" t="str">
            <v>－</v>
          </cell>
          <cell r="H66" t="str">
            <v>－</v>
          </cell>
          <cell r="I66" t="str">
            <v>－</v>
          </cell>
          <cell r="J66" t="str">
            <v>－</v>
          </cell>
          <cell r="K66" t="str">
            <v>－</v>
          </cell>
          <cell r="L66" t="str">
            <v>－</v>
          </cell>
          <cell r="M66" t="str">
            <v>－</v>
          </cell>
          <cell r="N66" t="str">
            <v>－</v>
          </cell>
          <cell r="O66" t="str">
            <v>－</v>
          </cell>
          <cell r="P66" t="str">
            <v>－</v>
          </cell>
        </row>
        <row r="67">
          <cell r="A67">
            <v>66</v>
          </cell>
          <cell r="D67" t="str">
            <v>中空層の仕様</v>
          </cell>
          <cell r="E67">
            <v>3</v>
          </cell>
          <cell r="F67" t="str">
            <v>－</v>
          </cell>
          <cell r="G67" t="str">
            <v>－</v>
          </cell>
          <cell r="H67" t="str">
            <v>－</v>
          </cell>
          <cell r="I67" t="str">
            <v>－</v>
          </cell>
          <cell r="J67" t="str">
            <v>－</v>
          </cell>
          <cell r="K67" t="str">
            <v>－</v>
          </cell>
          <cell r="L67" t="str">
            <v>－</v>
          </cell>
          <cell r="M67" t="str">
            <v>－</v>
          </cell>
          <cell r="N67" t="str">
            <v>－</v>
          </cell>
          <cell r="O67" t="str">
            <v>－</v>
          </cell>
          <cell r="P67" t="str">
            <v>－</v>
          </cell>
        </row>
        <row r="68">
          <cell r="A68">
            <v>67</v>
          </cell>
          <cell r="D68" t="str">
            <v>日射取得
/日射遮蔽</v>
          </cell>
          <cell r="E68">
            <v>4</v>
          </cell>
          <cell r="F68" t="str">
            <v>－</v>
          </cell>
          <cell r="G68" t="str">
            <v>－</v>
          </cell>
          <cell r="H68" t="str">
            <v>－</v>
          </cell>
          <cell r="I68" t="str">
            <v>－</v>
          </cell>
          <cell r="J68" t="str">
            <v>－</v>
          </cell>
          <cell r="K68" t="str">
            <v>－</v>
          </cell>
          <cell r="L68" t="str">
            <v>－</v>
          </cell>
          <cell r="M68" t="str">
            <v>－</v>
          </cell>
          <cell r="N68" t="str">
            <v>－</v>
          </cell>
          <cell r="O68" t="str">
            <v>－</v>
          </cell>
          <cell r="P68" t="str">
            <v>－</v>
          </cell>
        </row>
        <row r="69">
          <cell r="A69">
            <v>68</v>
          </cell>
          <cell r="D69" t="str">
            <v>熱貫流率：設計値</v>
          </cell>
          <cell r="E69">
            <v>5</v>
          </cell>
          <cell r="F69" t="str">
            <v>－</v>
          </cell>
          <cell r="G69" t="str">
            <v>－</v>
          </cell>
          <cell r="H69" t="str">
            <v>－</v>
          </cell>
          <cell r="I69" t="str">
            <v>－</v>
          </cell>
          <cell r="J69" t="str">
            <v>－</v>
          </cell>
          <cell r="K69" t="str">
            <v>－</v>
          </cell>
          <cell r="L69" t="str">
            <v>－</v>
          </cell>
          <cell r="M69" t="str">
            <v>－</v>
          </cell>
          <cell r="N69" t="str">
            <v>－</v>
          </cell>
          <cell r="O69" t="str">
            <v>－</v>
          </cell>
          <cell r="P69" t="str">
            <v>－</v>
          </cell>
        </row>
        <row r="70">
          <cell r="A70">
            <v>69</v>
          </cell>
          <cell r="D70" t="str">
            <v>熱貫流率：基準値</v>
          </cell>
          <cell r="E70">
            <v>6</v>
          </cell>
          <cell r="F70" t="str">
            <v>－</v>
          </cell>
          <cell r="G70" t="str">
            <v>－</v>
          </cell>
          <cell r="H70" t="str">
            <v>－</v>
          </cell>
          <cell r="I70" t="str">
            <v>－</v>
          </cell>
          <cell r="J70" t="str">
            <v>－</v>
          </cell>
          <cell r="K70" t="str">
            <v>－</v>
          </cell>
          <cell r="L70" t="str">
            <v>－</v>
          </cell>
          <cell r="M70" t="str">
            <v>－</v>
          </cell>
          <cell r="N70" t="str">
            <v>－</v>
          </cell>
          <cell r="O70" t="str">
            <v>－</v>
          </cell>
          <cell r="P70" t="str">
            <v>－</v>
          </cell>
        </row>
        <row r="71">
          <cell r="A71">
            <v>70</v>
          </cell>
          <cell r="D71" t="str">
            <v>日射熱取得率：設計値</v>
          </cell>
          <cell r="E71">
            <v>7</v>
          </cell>
          <cell r="F71" t="str">
            <v>－</v>
          </cell>
          <cell r="G71" t="str">
            <v>－</v>
          </cell>
          <cell r="H71" t="str">
            <v>－</v>
          </cell>
          <cell r="I71" t="str">
            <v>－</v>
          </cell>
          <cell r="J71" t="str">
            <v>－</v>
          </cell>
          <cell r="K71" t="str">
            <v>－</v>
          </cell>
          <cell r="L71" t="str">
            <v>－</v>
          </cell>
          <cell r="M71" t="str">
            <v>－</v>
          </cell>
          <cell r="N71" t="str">
            <v>－</v>
          </cell>
          <cell r="O71" t="str">
            <v>－</v>
          </cell>
          <cell r="P71" t="str">
            <v>－</v>
          </cell>
        </row>
        <row r="72">
          <cell r="A72">
            <v>71</v>
          </cell>
          <cell r="D72" t="str">
            <v>日射熱取得率：基準値</v>
          </cell>
          <cell r="E72">
            <v>8</v>
          </cell>
          <cell r="F72" t="str">
            <v>－</v>
          </cell>
          <cell r="G72" t="str">
            <v>－</v>
          </cell>
          <cell r="H72" t="str">
            <v>－</v>
          </cell>
          <cell r="I72" t="str">
            <v>－</v>
          </cell>
          <cell r="J72" t="str">
            <v>－</v>
          </cell>
          <cell r="K72" t="str">
            <v>－</v>
          </cell>
          <cell r="L72" t="str">
            <v>－</v>
          </cell>
          <cell r="M72" t="str">
            <v>－</v>
          </cell>
          <cell r="N72" t="str">
            <v>－</v>
          </cell>
          <cell r="O72" t="str">
            <v>－</v>
          </cell>
          <cell r="P72" t="str">
            <v>－</v>
          </cell>
        </row>
        <row r="73">
          <cell r="A73">
            <v>72</v>
          </cell>
          <cell r="D73" t="str">
            <v>備考</v>
          </cell>
          <cell r="E73">
            <v>9</v>
          </cell>
          <cell r="F73" t="str">
            <v>－</v>
          </cell>
          <cell r="G73" t="str">
            <v>－</v>
          </cell>
          <cell r="H73" t="str">
            <v>－</v>
          </cell>
          <cell r="I73" t="str">
            <v>－</v>
          </cell>
          <cell r="J73" t="str">
            <v>－</v>
          </cell>
          <cell r="K73" t="str">
            <v>－</v>
          </cell>
          <cell r="L73" t="str">
            <v>－</v>
          </cell>
          <cell r="M73" t="str">
            <v>－</v>
          </cell>
          <cell r="N73" t="str">
            <v>－</v>
          </cell>
          <cell r="O73" t="str">
            <v>－</v>
          </cell>
          <cell r="P73" t="str">
            <v>－</v>
          </cell>
        </row>
        <row r="74">
          <cell r="A74">
            <v>73</v>
          </cell>
          <cell r="C74" t="str">
            <v>5～8地域
ひさし等
ない所
η大</v>
          </cell>
          <cell r="D74" t="str">
            <v>建具の仕様</v>
          </cell>
          <cell r="E74">
            <v>1</v>
          </cell>
          <cell r="F74" t="str">
            <v>－</v>
          </cell>
          <cell r="G74" t="str">
            <v>－</v>
          </cell>
          <cell r="H74" t="str">
            <v>－</v>
          </cell>
          <cell r="I74" t="str">
            <v>－</v>
          </cell>
          <cell r="J74" t="str">
            <v>－</v>
          </cell>
          <cell r="K74" t="str">
            <v>－</v>
          </cell>
          <cell r="L74" t="str">
            <v>－</v>
          </cell>
          <cell r="M74" t="str">
            <v>－</v>
          </cell>
          <cell r="N74" t="str">
            <v>－</v>
          </cell>
          <cell r="O74" t="str">
            <v>－</v>
          </cell>
          <cell r="P74" t="str">
            <v>－</v>
          </cell>
        </row>
        <row r="75">
          <cell r="A75">
            <v>74</v>
          </cell>
          <cell r="D75" t="str">
            <v>ガラスの仕様</v>
          </cell>
          <cell r="E75">
            <v>2</v>
          </cell>
          <cell r="F75" t="str">
            <v>－</v>
          </cell>
          <cell r="G75" t="str">
            <v>－</v>
          </cell>
          <cell r="H75" t="str">
            <v>－</v>
          </cell>
          <cell r="I75" t="str">
            <v>－</v>
          </cell>
          <cell r="J75" t="str">
            <v>－</v>
          </cell>
          <cell r="K75" t="str">
            <v>－</v>
          </cell>
          <cell r="L75" t="str">
            <v>－</v>
          </cell>
          <cell r="M75" t="str">
            <v>－</v>
          </cell>
          <cell r="N75" t="str">
            <v>－</v>
          </cell>
          <cell r="O75" t="str">
            <v>－</v>
          </cell>
          <cell r="P75" t="str">
            <v>－</v>
          </cell>
        </row>
        <row r="76">
          <cell r="A76">
            <v>75</v>
          </cell>
          <cell r="D76" t="str">
            <v>中空層の仕様</v>
          </cell>
          <cell r="E76">
            <v>3</v>
          </cell>
          <cell r="F76" t="str">
            <v>－</v>
          </cell>
          <cell r="G76" t="str">
            <v>－</v>
          </cell>
          <cell r="H76" t="str">
            <v>－</v>
          </cell>
          <cell r="I76" t="str">
            <v>－</v>
          </cell>
          <cell r="J76" t="str">
            <v>－</v>
          </cell>
          <cell r="K76" t="str">
            <v>－</v>
          </cell>
          <cell r="L76" t="str">
            <v>－</v>
          </cell>
          <cell r="M76" t="str">
            <v>－</v>
          </cell>
          <cell r="N76" t="str">
            <v>－</v>
          </cell>
          <cell r="O76" t="str">
            <v>－</v>
          </cell>
          <cell r="P76" t="str">
            <v>－</v>
          </cell>
        </row>
        <row r="77">
          <cell r="A77">
            <v>76</v>
          </cell>
          <cell r="D77" t="str">
            <v>日射取得
/日射遮蔽</v>
          </cell>
          <cell r="E77">
            <v>4</v>
          </cell>
          <cell r="F77" t="str">
            <v>－</v>
          </cell>
          <cell r="G77" t="str">
            <v>－</v>
          </cell>
          <cell r="H77" t="str">
            <v>－</v>
          </cell>
          <cell r="I77" t="str">
            <v>－</v>
          </cell>
          <cell r="J77" t="str">
            <v>－</v>
          </cell>
          <cell r="K77" t="str">
            <v>－</v>
          </cell>
          <cell r="L77" t="str">
            <v>－</v>
          </cell>
          <cell r="M77" t="str">
            <v>－</v>
          </cell>
          <cell r="N77" t="str">
            <v>－</v>
          </cell>
          <cell r="O77" t="str">
            <v>－</v>
          </cell>
          <cell r="P77" t="str">
            <v>－</v>
          </cell>
        </row>
        <row r="78">
          <cell r="A78">
            <v>77</v>
          </cell>
          <cell r="D78" t="str">
            <v>熱貫流率：設計値</v>
          </cell>
          <cell r="E78">
            <v>5</v>
          </cell>
          <cell r="F78" t="str">
            <v>－</v>
          </cell>
          <cell r="G78" t="str">
            <v>－</v>
          </cell>
          <cell r="H78" t="str">
            <v>－</v>
          </cell>
          <cell r="I78" t="str">
            <v>－</v>
          </cell>
          <cell r="J78" t="str">
            <v>－</v>
          </cell>
          <cell r="K78" t="str">
            <v>－</v>
          </cell>
          <cell r="L78" t="str">
            <v>－</v>
          </cell>
          <cell r="M78" t="str">
            <v>－</v>
          </cell>
          <cell r="N78" t="str">
            <v>－</v>
          </cell>
          <cell r="O78" t="str">
            <v>－</v>
          </cell>
          <cell r="P78" t="str">
            <v>－</v>
          </cell>
        </row>
        <row r="79">
          <cell r="A79">
            <v>78</v>
          </cell>
          <cell r="D79" t="str">
            <v>熱貫流率：基準値</v>
          </cell>
          <cell r="E79">
            <v>6</v>
          </cell>
          <cell r="F79" t="str">
            <v>－</v>
          </cell>
          <cell r="G79" t="str">
            <v>－</v>
          </cell>
          <cell r="H79" t="str">
            <v>－</v>
          </cell>
          <cell r="I79" t="str">
            <v>－</v>
          </cell>
          <cell r="J79" t="str">
            <v>－</v>
          </cell>
          <cell r="K79" t="str">
            <v>－</v>
          </cell>
          <cell r="L79" t="str">
            <v>－</v>
          </cell>
          <cell r="M79" t="str">
            <v>－</v>
          </cell>
          <cell r="N79" t="str">
            <v>－</v>
          </cell>
          <cell r="O79" t="str">
            <v>－</v>
          </cell>
          <cell r="P79" t="str">
            <v>－</v>
          </cell>
        </row>
        <row r="80">
          <cell r="A80">
            <v>79</v>
          </cell>
          <cell r="D80" t="str">
            <v>日射熱取得率：設計値</v>
          </cell>
          <cell r="E80">
            <v>7</v>
          </cell>
          <cell r="F80" t="str">
            <v>－</v>
          </cell>
          <cell r="G80" t="str">
            <v>－</v>
          </cell>
          <cell r="H80" t="str">
            <v>－</v>
          </cell>
          <cell r="I80" t="str">
            <v>－</v>
          </cell>
          <cell r="J80" t="str">
            <v>－</v>
          </cell>
          <cell r="K80" t="str">
            <v>－</v>
          </cell>
          <cell r="L80" t="str">
            <v>－</v>
          </cell>
          <cell r="M80" t="str">
            <v>－</v>
          </cell>
          <cell r="N80" t="str">
            <v>－</v>
          </cell>
          <cell r="O80" t="str">
            <v>－</v>
          </cell>
          <cell r="P80" t="str">
            <v>－</v>
          </cell>
        </row>
        <row r="81">
          <cell r="A81">
            <v>80</v>
          </cell>
          <cell r="D81" t="str">
            <v>日射熱取得率：基準値</v>
          </cell>
          <cell r="E81">
            <v>8</v>
          </cell>
          <cell r="F81" t="str">
            <v>－</v>
          </cell>
          <cell r="G81" t="str">
            <v>－</v>
          </cell>
          <cell r="H81" t="str">
            <v>－</v>
          </cell>
          <cell r="I81" t="str">
            <v>－</v>
          </cell>
          <cell r="J81" t="str">
            <v>－</v>
          </cell>
          <cell r="K81" t="str">
            <v>－</v>
          </cell>
          <cell r="L81" t="str">
            <v>－</v>
          </cell>
          <cell r="M81" t="str">
            <v>－</v>
          </cell>
          <cell r="N81" t="str">
            <v>－</v>
          </cell>
          <cell r="O81" t="str">
            <v>－</v>
          </cell>
          <cell r="P81" t="str">
            <v>－</v>
          </cell>
        </row>
        <row r="82">
          <cell r="A82">
            <v>81</v>
          </cell>
          <cell r="D82" t="str">
            <v>備考</v>
          </cell>
          <cell r="E82">
            <v>9</v>
          </cell>
          <cell r="F82" t="str">
            <v>－</v>
          </cell>
          <cell r="G82" t="str">
            <v>－</v>
          </cell>
          <cell r="H82" t="str">
            <v>－</v>
          </cell>
          <cell r="I82" t="str">
            <v>－</v>
          </cell>
          <cell r="J82" t="str">
            <v>－</v>
          </cell>
          <cell r="K82" t="str">
            <v>－</v>
          </cell>
          <cell r="L82" t="str">
            <v>－</v>
          </cell>
          <cell r="M82" t="str">
            <v>－</v>
          </cell>
          <cell r="N82" t="str">
            <v>－</v>
          </cell>
          <cell r="O82" t="str">
            <v>－</v>
          </cell>
          <cell r="P82" t="str">
            <v>－</v>
          </cell>
        </row>
        <row r="83">
          <cell r="A83">
            <v>82</v>
          </cell>
          <cell r="B83" t="str">
            <v>外皮基準：ドア</v>
          </cell>
          <cell r="C83" t="str">
            <v>枠の仕様</v>
          </cell>
          <cell r="E83">
            <v>1</v>
          </cell>
          <cell r="F83" t="str">
            <v>－</v>
          </cell>
          <cell r="G83" t="str">
            <v>－</v>
          </cell>
          <cell r="H83" t="str">
            <v>－</v>
          </cell>
          <cell r="I83" t="str">
            <v>－</v>
          </cell>
          <cell r="J83" t="str">
            <v>－</v>
          </cell>
          <cell r="K83" t="str">
            <v>－</v>
          </cell>
          <cell r="L83" t="str">
            <v>－</v>
          </cell>
          <cell r="M83" t="str">
            <v>－</v>
          </cell>
          <cell r="N83" t="str">
            <v>－</v>
          </cell>
          <cell r="O83" t="str">
            <v>－</v>
          </cell>
          <cell r="P83" t="str">
            <v>－</v>
          </cell>
        </row>
        <row r="84">
          <cell r="A84">
            <v>83</v>
          </cell>
          <cell r="C84" t="str">
            <v>戸の仕様</v>
          </cell>
          <cell r="E84">
            <v>2</v>
          </cell>
          <cell r="F84" t="str">
            <v>－</v>
          </cell>
          <cell r="G84" t="str">
            <v>－</v>
          </cell>
          <cell r="H84" t="str">
            <v>－</v>
          </cell>
          <cell r="I84" t="str">
            <v>－</v>
          </cell>
          <cell r="J84" t="str">
            <v>－</v>
          </cell>
          <cell r="K84" t="str">
            <v>－</v>
          </cell>
          <cell r="L84" t="str">
            <v>－</v>
          </cell>
          <cell r="M84" t="str">
            <v>－</v>
          </cell>
          <cell r="N84" t="str">
            <v>－</v>
          </cell>
          <cell r="O84" t="str">
            <v>－</v>
          </cell>
          <cell r="P84" t="str">
            <v>－</v>
          </cell>
        </row>
        <row r="85">
          <cell r="A85">
            <v>84</v>
          </cell>
          <cell r="C85" t="str">
            <v>ガラスの仕様・中空層の仕様</v>
          </cell>
          <cell r="E85">
            <v>3</v>
          </cell>
          <cell r="F85" t="str">
            <v>－</v>
          </cell>
          <cell r="G85" t="str">
            <v>－</v>
          </cell>
          <cell r="H85" t="str">
            <v>－</v>
          </cell>
          <cell r="I85" t="str">
            <v>－</v>
          </cell>
          <cell r="J85" t="str">
            <v>－</v>
          </cell>
          <cell r="K85" t="str">
            <v>－</v>
          </cell>
          <cell r="L85" t="str">
            <v>－</v>
          </cell>
          <cell r="M85" t="str">
            <v>－</v>
          </cell>
          <cell r="N85" t="str">
            <v>－</v>
          </cell>
          <cell r="O85" t="str">
            <v>－</v>
          </cell>
          <cell r="P85" t="str">
            <v>－</v>
          </cell>
        </row>
        <row r="86">
          <cell r="A86">
            <v>85</v>
          </cell>
          <cell r="C86" t="str">
            <v>熱貫流率：設計値</v>
          </cell>
          <cell r="E86">
            <v>4</v>
          </cell>
          <cell r="F86" t="str">
            <v>－</v>
          </cell>
          <cell r="G86" t="str">
            <v>－</v>
          </cell>
          <cell r="H86" t="str">
            <v>－</v>
          </cell>
          <cell r="I86" t="str">
            <v>－</v>
          </cell>
          <cell r="J86" t="str">
            <v>－</v>
          </cell>
          <cell r="K86" t="str">
            <v>－</v>
          </cell>
          <cell r="L86" t="str">
            <v>－</v>
          </cell>
          <cell r="M86" t="str">
            <v>－</v>
          </cell>
          <cell r="N86" t="str">
            <v>－</v>
          </cell>
          <cell r="O86" t="str">
            <v>－</v>
          </cell>
          <cell r="P86" t="str">
            <v>－</v>
          </cell>
        </row>
        <row r="87">
          <cell r="A87">
            <v>86</v>
          </cell>
          <cell r="C87" t="str">
            <v>熱貫流率：基準値</v>
          </cell>
          <cell r="E87">
            <v>5</v>
          </cell>
          <cell r="F87" t="str">
            <v>－</v>
          </cell>
          <cell r="G87" t="str">
            <v>－</v>
          </cell>
          <cell r="H87" t="str">
            <v>－</v>
          </cell>
          <cell r="I87" t="str">
            <v>－</v>
          </cell>
          <cell r="J87" t="str">
            <v>－</v>
          </cell>
          <cell r="K87" t="str">
            <v>－</v>
          </cell>
          <cell r="L87" t="str">
            <v>－</v>
          </cell>
          <cell r="M87" t="str">
            <v>－</v>
          </cell>
          <cell r="N87" t="str">
            <v>－</v>
          </cell>
          <cell r="O87" t="str">
            <v>－</v>
          </cell>
          <cell r="P87" t="str">
            <v>－</v>
          </cell>
        </row>
        <row r="88">
          <cell r="A88">
            <v>87</v>
          </cell>
          <cell r="C88" t="str">
            <v>備考</v>
          </cell>
          <cell r="E88">
            <v>6</v>
          </cell>
          <cell r="F88" t="str">
            <v>－</v>
          </cell>
          <cell r="G88" t="str">
            <v>－</v>
          </cell>
          <cell r="H88" t="str">
            <v>－</v>
          </cell>
          <cell r="I88" t="str">
            <v>－</v>
          </cell>
          <cell r="J88" t="str">
            <v>－</v>
          </cell>
          <cell r="K88" t="str">
            <v>－</v>
          </cell>
          <cell r="L88" t="str">
            <v>－</v>
          </cell>
          <cell r="M88" t="str">
            <v>－</v>
          </cell>
          <cell r="N88" t="str">
            <v>－</v>
          </cell>
          <cell r="O88" t="str">
            <v>－</v>
          </cell>
          <cell r="P88" t="str">
            <v>－</v>
          </cell>
        </row>
        <row r="89">
          <cell r="A89">
            <v>88</v>
          </cell>
          <cell r="B89" t="str">
            <v>一次エネ基準：設備仕様</v>
          </cell>
          <cell r="C89" t="str">
            <v>暖房設備</v>
          </cell>
          <cell r="D89" t="str">
            <v>暖房方式</v>
          </cell>
          <cell r="F89" t="str">
            <v/>
          </cell>
          <cell r="G89" t="str">
            <v/>
          </cell>
          <cell r="I89" t="str">
            <v/>
          </cell>
          <cell r="J89" t="str">
            <v/>
          </cell>
          <cell r="K89" t="str">
            <v/>
          </cell>
          <cell r="L89" t="str">
            <v/>
          </cell>
          <cell r="M89" t="str">
            <v/>
          </cell>
          <cell r="N89" t="str">
            <v/>
          </cell>
          <cell r="O89" t="str">
            <v/>
          </cell>
          <cell r="P89" t="str">
            <v/>
          </cell>
        </row>
        <row r="90">
          <cell r="A90">
            <v>89</v>
          </cell>
          <cell r="D90" t="str">
            <v>設備仕様</v>
          </cell>
          <cell r="F90" t="str">
            <v/>
          </cell>
          <cell r="G90" t="str">
            <v/>
          </cell>
          <cell r="I90" t="str">
            <v/>
          </cell>
          <cell r="J90" t="str">
            <v/>
          </cell>
          <cell r="K90" t="str">
            <v/>
          </cell>
          <cell r="L90" t="str">
            <v/>
          </cell>
          <cell r="M90" t="str">
            <v/>
          </cell>
          <cell r="N90" t="str">
            <v/>
          </cell>
          <cell r="O90" t="str">
            <v/>
          </cell>
          <cell r="P90" t="str">
            <v/>
          </cell>
        </row>
        <row r="91">
          <cell r="A91">
            <v>90</v>
          </cell>
          <cell r="D91" t="str">
            <v>備考</v>
          </cell>
          <cell r="F91" t="str">
            <v/>
          </cell>
          <cell r="G91" t="str">
            <v/>
          </cell>
          <cell r="I91" t="str">
            <v/>
          </cell>
          <cell r="J91" t="str">
            <v/>
          </cell>
          <cell r="K91" t="str">
            <v/>
          </cell>
          <cell r="L91" t="str">
            <v/>
          </cell>
          <cell r="M91" t="str">
            <v/>
          </cell>
          <cell r="N91" t="str">
            <v/>
          </cell>
          <cell r="O91" t="str">
            <v/>
          </cell>
          <cell r="P91" t="str">
            <v/>
          </cell>
        </row>
        <row r="92">
          <cell r="A92">
            <v>91</v>
          </cell>
          <cell r="C92" t="str">
            <v>冷房設備</v>
          </cell>
          <cell r="D92" t="str">
            <v>冷房方式</v>
          </cell>
          <cell r="F92" t="str">
            <v/>
          </cell>
          <cell r="G92" t="str">
            <v/>
          </cell>
          <cell r="H92" t="str">
            <v/>
          </cell>
          <cell r="I92" t="str">
            <v/>
          </cell>
          <cell r="J92" t="str">
            <v/>
          </cell>
          <cell r="K92" t="str">
            <v/>
          </cell>
          <cell r="L92" t="str">
            <v/>
          </cell>
          <cell r="M92" t="str">
            <v/>
          </cell>
          <cell r="N92" t="str">
            <v/>
          </cell>
          <cell r="O92" t="str">
            <v/>
          </cell>
          <cell r="P92" t="str">
            <v/>
          </cell>
        </row>
        <row r="93">
          <cell r="A93">
            <v>92</v>
          </cell>
          <cell r="D93" t="str">
            <v>設備仕様</v>
          </cell>
          <cell r="F93" t="str">
            <v/>
          </cell>
          <cell r="G93" t="str">
            <v/>
          </cell>
          <cell r="H93" t="str">
            <v/>
          </cell>
          <cell r="I93" t="str">
            <v/>
          </cell>
          <cell r="J93" t="str">
            <v/>
          </cell>
          <cell r="K93" t="str">
            <v/>
          </cell>
          <cell r="L93" t="str">
            <v/>
          </cell>
          <cell r="M93" t="str">
            <v/>
          </cell>
          <cell r="N93" t="str">
            <v/>
          </cell>
          <cell r="O93" t="str">
            <v/>
          </cell>
          <cell r="P93" t="str">
            <v/>
          </cell>
        </row>
        <row r="94">
          <cell r="A94">
            <v>93</v>
          </cell>
          <cell r="D94" t="str">
            <v>備考</v>
          </cell>
          <cell r="F94" t="str">
            <v/>
          </cell>
          <cell r="G94" t="str">
            <v/>
          </cell>
          <cell r="H94" t="str">
            <v/>
          </cell>
          <cell r="I94" t="str">
            <v/>
          </cell>
          <cell r="J94" t="str">
            <v/>
          </cell>
          <cell r="K94" t="str">
            <v/>
          </cell>
          <cell r="L94" t="str">
            <v/>
          </cell>
          <cell r="M94" t="str">
            <v/>
          </cell>
          <cell r="N94" t="str">
            <v/>
          </cell>
          <cell r="O94" t="str">
            <v/>
          </cell>
          <cell r="P94" t="str">
            <v/>
          </cell>
        </row>
        <row r="95">
          <cell r="A95">
            <v>94</v>
          </cell>
          <cell r="C95" t="str">
            <v>換気設備</v>
          </cell>
          <cell r="D95" t="str">
            <v>換気方式等</v>
          </cell>
          <cell r="F95" t="str">
            <v/>
          </cell>
          <cell r="G95" t="str">
            <v/>
          </cell>
          <cell r="H95" t="str">
            <v/>
          </cell>
          <cell r="I95" t="str">
            <v/>
          </cell>
          <cell r="J95" t="str">
            <v/>
          </cell>
          <cell r="K95" t="str">
            <v/>
          </cell>
          <cell r="L95" t="str">
            <v/>
          </cell>
          <cell r="M95" t="str">
            <v/>
          </cell>
          <cell r="N95" t="str">
            <v/>
          </cell>
          <cell r="O95" t="str">
            <v/>
          </cell>
          <cell r="P95" t="str">
            <v/>
          </cell>
        </row>
        <row r="96">
          <cell r="A96">
            <v>95</v>
          </cell>
          <cell r="D96" t="str">
            <v>備考</v>
          </cell>
          <cell r="F96" t="str">
            <v/>
          </cell>
          <cell r="G96" t="str">
            <v/>
          </cell>
          <cell r="H96" t="str">
            <v/>
          </cell>
          <cell r="I96" t="str">
            <v/>
          </cell>
          <cell r="J96" t="str">
            <v/>
          </cell>
          <cell r="K96" t="str">
            <v/>
          </cell>
          <cell r="L96" t="str">
            <v/>
          </cell>
          <cell r="M96" t="str">
            <v/>
          </cell>
          <cell r="N96" t="str">
            <v/>
          </cell>
          <cell r="O96" t="str">
            <v/>
          </cell>
          <cell r="P96" t="str">
            <v/>
          </cell>
        </row>
        <row r="97">
          <cell r="A97">
            <v>96</v>
          </cell>
          <cell r="C97" t="str">
            <v>給湯設備</v>
          </cell>
          <cell r="D97" t="str">
            <v>機器の種類、効率</v>
          </cell>
          <cell r="F97" t="str">
            <v/>
          </cell>
          <cell r="G97" t="str">
            <v/>
          </cell>
          <cell r="H97" t="str">
            <v/>
          </cell>
          <cell r="I97" t="str">
            <v/>
          </cell>
          <cell r="J97" t="str">
            <v/>
          </cell>
          <cell r="K97" t="str">
            <v/>
          </cell>
          <cell r="L97" t="str">
            <v/>
          </cell>
          <cell r="M97" t="str">
            <v/>
          </cell>
          <cell r="N97" t="str">
            <v/>
          </cell>
          <cell r="O97" t="str">
            <v/>
          </cell>
          <cell r="P97" t="str">
            <v/>
          </cell>
        </row>
        <row r="98">
          <cell r="A98">
            <v>97</v>
          </cell>
          <cell r="D98" t="str">
            <v>備考</v>
          </cell>
          <cell r="F98" t="str">
            <v/>
          </cell>
          <cell r="G98" t="str">
            <v/>
          </cell>
          <cell r="H98" t="str">
            <v/>
          </cell>
          <cell r="I98" t="str">
            <v/>
          </cell>
          <cell r="J98" t="str">
            <v/>
          </cell>
          <cell r="K98" t="str">
            <v/>
          </cell>
          <cell r="L98" t="str">
            <v/>
          </cell>
          <cell r="M98" t="str">
            <v/>
          </cell>
          <cell r="N98" t="str">
            <v/>
          </cell>
          <cell r="O98" t="str">
            <v/>
          </cell>
          <cell r="P98" t="str">
            <v/>
          </cell>
        </row>
        <row r="99">
          <cell r="A99">
            <v>98</v>
          </cell>
          <cell r="C99" t="str">
            <v>照明設備</v>
          </cell>
          <cell r="D99" t="str">
            <v>照明設備の種類</v>
          </cell>
          <cell r="F99" t="str">
            <v/>
          </cell>
          <cell r="G99" t="str">
            <v/>
          </cell>
          <cell r="H99" t="str">
            <v/>
          </cell>
          <cell r="I99" t="str">
            <v/>
          </cell>
          <cell r="J99" t="str">
            <v/>
          </cell>
          <cell r="K99" t="str">
            <v/>
          </cell>
          <cell r="L99" t="str">
            <v/>
          </cell>
          <cell r="M99" t="str">
            <v/>
          </cell>
          <cell r="N99" t="str">
            <v/>
          </cell>
          <cell r="O99" t="str">
            <v/>
          </cell>
          <cell r="P99" t="str">
            <v/>
          </cell>
        </row>
        <row r="100">
          <cell r="A100">
            <v>99</v>
          </cell>
          <cell r="D100" t="str">
            <v>備考</v>
          </cell>
          <cell r="F100" t="str">
            <v/>
          </cell>
          <cell r="G100" t="str">
            <v/>
          </cell>
          <cell r="H100" t="str">
            <v/>
          </cell>
          <cell r="I100" t="str">
            <v/>
          </cell>
          <cell r="J100" t="str">
            <v/>
          </cell>
          <cell r="K100" t="str">
            <v/>
          </cell>
          <cell r="L100" t="str">
            <v/>
          </cell>
          <cell r="M100" t="str">
            <v/>
          </cell>
          <cell r="N100" t="str">
            <v/>
          </cell>
          <cell r="O100" t="str">
            <v/>
          </cell>
          <cell r="P100" t="str">
            <v/>
          </cell>
        </row>
      </sheetData>
      <sheetData sheetId="7">
        <row r="5">
          <cell r="AC5" t="e">
            <v>#VALUE!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76AD99-33BD-43B8-99F0-2E4F0BC3E557}">
  <sheetPr>
    <pageSetUpPr fitToPage="1"/>
  </sheetPr>
  <dimension ref="A1:AF41"/>
  <sheetViews>
    <sheetView tabSelected="1" topLeftCell="B2" workbookViewId="0">
      <selection activeCell="L7" sqref="L7:P7"/>
    </sheetView>
  </sheetViews>
  <sheetFormatPr defaultColWidth="0" defaultRowHeight="0" zeroHeight="1" x14ac:dyDescent="0.45"/>
  <cols>
    <col min="1" max="1" width="4.59765625" style="2" hidden="1"/>
    <col min="2" max="2" width="4.59765625" style="2" customWidth="1"/>
    <col min="3" max="4" width="6.59765625" style="7" customWidth="1"/>
    <col min="5" max="5" width="10.09765625" style="7" customWidth="1"/>
    <col min="6" max="6" width="10.59765625" style="7" customWidth="1"/>
    <col min="7" max="10" width="9.59765625" style="7" customWidth="1"/>
    <col min="11" max="11" width="10.59765625" style="7" customWidth="1"/>
    <col min="12" max="13" width="9.59765625" style="7" customWidth="1"/>
    <col min="14" max="15" width="10.59765625" style="7" customWidth="1"/>
    <col min="16" max="25" width="9.59765625" style="7" customWidth="1"/>
    <col min="26" max="26" width="4.59765625" style="7" customWidth="1"/>
    <col min="27" max="32" width="10.59765625" style="7" hidden="1"/>
    <col min="33" max="16384" width="9" style="7" hidden="1"/>
  </cols>
  <sheetData>
    <row r="1" spans="1:29" s="1" customFormat="1" ht="18" hidden="1" customHeight="1" x14ac:dyDescent="0.45">
      <c r="C1" s="2">
        <v>6</v>
      </c>
      <c r="D1" s="2">
        <v>6</v>
      </c>
      <c r="E1" s="2">
        <v>9.5</v>
      </c>
      <c r="F1" s="2">
        <v>10</v>
      </c>
      <c r="G1" s="2">
        <v>9</v>
      </c>
      <c r="H1" s="2">
        <v>9</v>
      </c>
      <c r="I1" s="2">
        <v>9</v>
      </c>
      <c r="J1" s="2">
        <v>10</v>
      </c>
      <c r="K1" s="2">
        <v>9</v>
      </c>
      <c r="L1" s="2">
        <v>9</v>
      </c>
      <c r="M1" s="2">
        <v>9</v>
      </c>
      <c r="N1" s="2">
        <v>10</v>
      </c>
      <c r="O1" s="2">
        <v>10</v>
      </c>
      <c r="P1" s="2">
        <v>9</v>
      </c>
      <c r="Q1" s="2">
        <v>9</v>
      </c>
      <c r="R1" s="2">
        <v>9</v>
      </c>
      <c r="S1" s="2">
        <v>9</v>
      </c>
      <c r="T1" s="2">
        <v>9</v>
      </c>
      <c r="U1" s="2">
        <v>9</v>
      </c>
      <c r="V1" s="2"/>
      <c r="W1" s="2">
        <v>9</v>
      </c>
      <c r="X1" s="2">
        <v>9</v>
      </c>
      <c r="Y1" s="2">
        <v>9</v>
      </c>
    </row>
    <row r="2" spans="1:29" s="1" customFormat="1" ht="18" customHeight="1" x14ac:dyDescent="0.45">
      <c r="C2" s="3"/>
    </row>
    <row r="3" spans="1:29" ht="30" customHeight="1" x14ac:dyDescent="0.45">
      <c r="A3" s="2">
        <v>30</v>
      </c>
      <c r="C3" s="4" t="s">
        <v>0</v>
      </c>
      <c r="D3" s="5"/>
      <c r="E3" s="6"/>
      <c r="F3" s="6"/>
      <c r="G3" s="6"/>
      <c r="J3" s="8" t="s">
        <v>1</v>
      </c>
      <c r="K3" s="6"/>
      <c r="L3" s="6"/>
      <c r="M3" s="6"/>
      <c r="N3" s="6"/>
      <c r="O3" s="9"/>
      <c r="P3" s="6"/>
      <c r="Q3" s="9"/>
      <c r="R3" s="6"/>
      <c r="S3" s="6"/>
      <c r="W3" s="10"/>
      <c r="X3" s="10"/>
      <c r="AA3" s="2" t="s">
        <v>2</v>
      </c>
    </row>
    <row r="4" spans="1:29" ht="3" customHeight="1" x14ac:dyDescent="0.45">
      <c r="A4" s="2">
        <v>6</v>
      </c>
      <c r="C4" s="6"/>
      <c r="D4" s="5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</row>
    <row r="5" spans="1:29" ht="30" customHeight="1" thickBot="1" x14ac:dyDescent="0.5">
      <c r="A5" s="2">
        <v>30</v>
      </c>
      <c r="C5" s="11" t="s">
        <v>3</v>
      </c>
      <c r="D5" s="12"/>
      <c r="AA5" s="7" t="s">
        <v>4</v>
      </c>
      <c r="AB5" s="13" t="str">
        <f>'[1]A 最初に入力してください　基本情報'!C21</f>
        <v/>
      </c>
      <c r="AC5" s="7" t="e">
        <f>AB5+8</f>
        <v>#VALUE!</v>
      </c>
    </row>
    <row r="6" spans="1:29" ht="27.75" customHeight="1" x14ac:dyDescent="0.45">
      <c r="A6" s="2">
        <v>27</v>
      </c>
      <c r="C6" s="14" t="s">
        <v>5</v>
      </c>
      <c r="D6" s="15"/>
      <c r="E6" s="16"/>
      <c r="F6" s="17"/>
      <c r="G6" s="18"/>
      <c r="H6" s="18"/>
      <c r="I6" s="18"/>
      <c r="J6" s="19"/>
      <c r="K6" s="20" t="s">
        <v>6</v>
      </c>
      <c r="L6" s="21"/>
      <c r="M6" s="22"/>
      <c r="N6" s="22"/>
      <c r="O6" s="22"/>
      <c r="P6" s="23"/>
      <c r="Q6" s="24" t="s">
        <v>7</v>
      </c>
      <c r="R6" s="17"/>
      <c r="S6" s="18"/>
      <c r="T6" s="18"/>
      <c r="U6" s="18"/>
      <c r="V6" s="18"/>
      <c r="W6" s="18"/>
      <c r="X6" s="18"/>
      <c r="Y6" s="19"/>
    </row>
    <row r="7" spans="1:29" ht="27.75" customHeight="1" x14ac:dyDescent="0.45">
      <c r="A7" s="2">
        <v>27</v>
      </c>
      <c r="C7" s="25" t="s">
        <v>8</v>
      </c>
      <c r="D7" s="26"/>
      <c r="E7" s="27"/>
      <c r="F7" s="28"/>
      <c r="G7" s="29"/>
      <c r="H7" s="29"/>
      <c r="I7" s="29"/>
      <c r="J7" s="30"/>
      <c r="K7" s="31" t="s">
        <v>9</v>
      </c>
      <c r="L7" s="28" t="s">
        <v>67</v>
      </c>
      <c r="M7" s="29"/>
      <c r="N7" s="29"/>
      <c r="O7" s="29"/>
      <c r="P7" s="30"/>
      <c r="Q7" s="32" t="s">
        <v>10</v>
      </c>
      <c r="R7" s="28"/>
      <c r="S7" s="29"/>
      <c r="T7" s="29"/>
      <c r="U7" s="29"/>
      <c r="V7" s="29"/>
      <c r="W7" s="29"/>
      <c r="X7" s="29"/>
      <c r="Y7" s="30"/>
      <c r="Z7" s="10"/>
    </row>
    <row r="8" spans="1:29" ht="27.75" customHeight="1" thickBot="1" x14ac:dyDescent="0.5">
      <c r="A8" s="2">
        <v>27</v>
      </c>
      <c r="C8" s="33" t="s">
        <v>11</v>
      </c>
      <c r="D8" s="34"/>
      <c r="E8" s="35"/>
      <c r="F8" s="36"/>
      <c r="G8" s="37"/>
      <c r="H8" s="37"/>
      <c r="I8" s="37"/>
      <c r="J8" s="38"/>
      <c r="K8" s="39" t="s">
        <v>12</v>
      </c>
      <c r="L8" s="40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2"/>
    </row>
    <row r="9" spans="1:29" ht="3" customHeight="1" x14ac:dyDescent="0.45">
      <c r="A9" s="2">
        <v>6</v>
      </c>
    </row>
    <row r="10" spans="1:29" ht="30" customHeight="1" thickBot="1" x14ac:dyDescent="0.5">
      <c r="A10" s="2">
        <v>30</v>
      </c>
      <c r="C10" s="11" t="s">
        <v>13</v>
      </c>
      <c r="U10" s="43"/>
      <c r="V10" s="43"/>
      <c r="W10" s="43"/>
      <c r="X10" s="43"/>
    </row>
    <row r="11" spans="1:29" ht="15.9" customHeight="1" x14ac:dyDescent="0.45">
      <c r="A11" s="2">
        <v>16</v>
      </c>
      <c r="C11" s="44" t="s">
        <v>14</v>
      </c>
      <c r="D11" s="45"/>
      <c r="E11" s="45"/>
      <c r="F11" s="46"/>
      <c r="G11" s="44" t="s">
        <v>15</v>
      </c>
      <c r="H11" s="47" t="s">
        <v>16</v>
      </c>
      <c r="I11" s="15"/>
      <c r="J11" s="15"/>
      <c r="K11" s="15"/>
      <c r="L11" s="15"/>
      <c r="M11" s="15"/>
      <c r="N11" s="48"/>
      <c r="O11" s="45" t="s">
        <v>17</v>
      </c>
      <c r="P11" s="47"/>
      <c r="Q11" s="49" t="s">
        <v>18</v>
      </c>
      <c r="R11" s="50"/>
      <c r="S11" s="50"/>
      <c r="T11" s="50"/>
      <c r="U11" s="50"/>
      <c r="V11" s="50"/>
      <c r="W11" s="50"/>
      <c r="X11" s="50"/>
      <c r="Y11" s="51"/>
    </row>
    <row r="12" spans="1:29" ht="15.9" customHeight="1" thickBot="1" x14ac:dyDescent="0.5">
      <c r="A12" s="2">
        <v>16</v>
      </c>
      <c r="C12" s="52"/>
      <c r="D12" s="53"/>
      <c r="E12" s="53"/>
      <c r="F12" s="54"/>
      <c r="G12" s="52"/>
      <c r="H12" s="55" t="s">
        <v>19</v>
      </c>
      <c r="I12" s="34"/>
      <c r="J12" s="34"/>
      <c r="K12" s="34"/>
      <c r="L12" s="34"/>
      <c r="M12" s="56"/>
      <c r="N12" s="57" t="s">
        <v>20</v>
      </c>
      <c r="O12" s="57" t="s">
        <v>21</v>
      </c>
      <c r="P12" s="58" t="s">
        <v>22</v>
      </c>
      <c r="Q12" s="59"/>
      <c r="R12" s="60"/>
      <c r="S12" s="60"/>
      <c r="T12" s="60"/>
      <c r="U12" s="60"/>
      <c r="V12" s="60"/>
      <c r="W12" s="60"/>
      <c r="X12" s="60"/>
      <c r="Y12" s="61"/>
    </row>
    <row r="13" spans="1:29" ht="27.75" customHeight="1" x14ac:dyDescent="0.45">
      <c r="A13" s="2">
        <v>27</v>
      </c>
      <c r="C13" s="62" t="s">
        <v>23</v>
      </c>
      <c r="D13" s="63"/>
      <c r="E13" s="63"/>
      <c r="F13" s="64"/>
      <c r="G13" s="65"/>
      <c r="H13" s="66"/>
      <c r="I13" s="66"/>
      <c r="J13" s="66"/>
      <c r="K13" s="66"/>
      <c r="L13" s="66"/>
      <c r="M13" s="66"/>
      <c r="N13" s="67"/>
      <c r="O13" s="68"/>
      <c r="P13" s="69"/>
      <c r="Q13" s="70"/>
      <c r="R13" s="71"/>
      <c r="S13" s="71"/>
      <c r="T13" s="71"/>
      <c r="U13" s="71"/>
      <c r="V13" s="71"/>
      <c r="W13" s="71"/>
      <c r="X13" s="71"/>
      <c r="Y13" s="72"/>
    </row>
    <row r="14" spans="1:29" ht="27.75" customHeight="1" x14ac:dyDescent="0.45">
      <c r="A14" s="2">
        <v>27</v>
      </c>
      <c r="C14" s="73" t="s">
        <v>24</v>
      </c>
      <c r="D14" s="74"/>
      <c r="E14" s="74"/>
      <c r="F14" s="75"/>
      <c r="G14" s="76"/>
      <c r="H14" s="77"/>
      <c r="I14" s="78"/>
      <c r="J14" s="78"/>
      <c r="K14" s="78"/>
      <c r="L14" s="78"/>
      <c r="M14" s="79"/>
      <c r="N14" s="80"/>
      <c r="O14" s="81"/>
      <c r="P14" s="82"/>
      <c r="Q14" s="83"/>
      <c r="R14" s="84"/>
      <c r="S14" s="84"/>
      <c r="T14" s="84"/>
      <c r="U14" s="84"/>
      <c r="V14" s="84"/>
      <c r="W14" s="84"/>
      <c r="X14" s="84"/>
      <c r="Y14" s="85"/>
    </row>
    <row r="15" spans="1:29" ht="27.75" customHeight="1" x14ac:dyDescent="0.45">
      <c r="A15" s="2">
        <v>27</v>
      </c>
      <c r="C15" s="73" t="s">
        <v>25</v>
      </c>
      <c r="D15" s="74"/>
      <c r="E15" s="74"/>
      <c r="F15" s="75"/>
      <c r="G15" s="76"/>
      <c r="H15" s="77"/>
      <c r="I15" s="78"/>
      <c r="J15" s="78"/>
      <c r="K15" s="78"/>
      <c r="L15" s="78"/>
      <c r="M15" s="79"/>
      <c r="N15" s="80"/>
      <c r="O15" s="81"/>
      <c r="P15" s="82"/>
      <c r="Q15" s="83"/>
      <c r="R15" s="84"/>
      <c r="S15" s="84"/>
      <c r="T15" s="84"/>
      <c r="U15" s="84"/>
      <c r="V15" s="84"/>
      <c r="W15" s="84"/>
      <c r="X15" s="84"/>
      <c r="Y15" s="85"/>
    </row>
    <row r="16" spans="1:29" ht="27.75" customHeight="1" x14ac:dyDescent="0.45">
      <c r="A16" s="2">
        <v>27</v>
      </c>
      <c r="C16" s="73" t="s">
        <v>26</v>
      </c>
      <c r="D16" s="74"/>
      <c r="E16" s="86" t="s">
        <v>27</v>
      </c>
      <c r="F16" s="87"/>
      <c r="G16" s="76"/>
      <c r="H16" s="77"/>
      <c r="I16" s="78"/>
      <c r="J16" s="78"/>
      <c r="K16" s="78"/>
      <c r="L16" s="78"/>
      <c r="M16" s="79"/>
      <c r="N16" s="80"/>
      <c r="O16" s="81"/>
      <c r="P16" s="82"/>
      <c r="Q16" s="83"/>
      <c r="R16" s="84"/>
      <c r="S16" s="84"/>
      <c r="T16" s="84"/>
      <c r="U16" s="84"/>
      <c r="V16" s="84"/>
      <c r="W16" s="84"/>
      <c r="X16" s="84"/>
      <c r="Y16" s="85"/>
    </row>
    <row r="17" spans="1:25" ht="27.75" customHeight="1" x14ac:dyDescent="0.45">
      <c r="A17" s="2">
        <v>27</v>
      </c>
      <c r="C17" s="73"/>
      <c r="D17" s="74"/>
      <c r="E17" s="86" t="s">
        <v>28</v>
      </c>
      <c r="F17" s="87"/>
      <c r="G17" s="76"/>
      <c r="H17" s="77"/>
      <c r="I17" s="78"/>
      <c r="J17" s="78"/>
      <c r="K17" s="78"/>
      <c r="L17" s="78"/>
      <c r="M17" s="79"/>
      <c r="N17" s="80"/>
      <c r="O17" s="81"/>
      <c r="P17" s="82"/>
      <c r="Q17" s="83"/>
      <c r="R17" s="84"/>
      <c r="S17" s="84"/>
      <c r="T17" s="84"/>
      <c r="U17" s="84"/>
      <c r="V17" s="84"/>
      <c r="W17" s="84"/>
      <c r="X17" s="84"/>
      <c r="Y17" s="85"/>
    </row>
    <row r="18" spans="1:25" ht="27.75" customHeight="1" x14ac:dyDescent="0.45">
      <c r="A18" s="2">
        <v>27</v>
      </c>
      <c r="C18" s="88" t="s">
        <v>29</v>
      </c>
      <c r="D18" s="89"/>
      <c r="E18" s="86" t="s">
        <v>27</v>
      </c>
      <c r="F18" s="87"/>
      <c r="G18" s="90"/>
      <c r="H18" s="77"/>
      <c r="I18" s="78"/>
      <c r="J18" s="78"/>
      <c r="K18" s="78"/>
      <c r="L18" s="78"/>
      <c r="M18" s="79"/>
      <c r="N18" s="80"/>
      <c r="O18" s="81"/>
      <c r="P18" s="82"/>
      <c r="Q18" s="83"/>
      <c r="R18" s="84"/>
      <c r="S18" s="84"/>
      <c r="T18" s="84"/>
      <c r="U18" s="84"/>
      <c r="V18" s="84"/>
      <c r="W18" s="84"/>
      <c r="X18" s="84"/>
      <c r="Y18" s="85"/>
    </row>
    <row r="19" spans="1:25" ht="27.75" customHeight="1" thickBot="1" x14ac:dyDescent="0.5">
      <c r="A19" s="2">
        <v>27</v>
      </c>
      <c r="C19" s="91"/>
      <c r="D19" s="92"/>
      <c r="E19" s="53" t="s">
        <v>28</v>
      </c>
      <c r="F19" s="54"/>
      <c r="G19" s="93"/>
      <c r="H19" s="94"/>
      <c r="I19" s="95"/>
      <c r="J19" s="95"/>
      <c r="K19" s="95"/>
      <c r="L19" s="95"/>
      <c r="M19" s="96"/>
      <c r="N19" s="97"/>
      <c r="O19" s="98"/>
      <c r="P19" s="99"/>
      <c r="Q19" s="100"/>
      <c r="R19" s="101"/>
      <c r="S19" s="101"/>
      <c r="T19" s="101"/>
      <c r="U19" s="101"/>
      <c r="V19" s="101"/>
      <c r="W19" s="101"/>
      <c r="X19" s="101"/>
      <c r="Y19" s="102"/>
    </row>
    <row r="20" spans="1:25" ht="3" customHeight="1" x14ac:dyDescent="0.45">
      <c r="A20" s="2">
        <v>6</v>
      </c>
    </row>
    <row r="21" spans="1:25" ht="30" customHeight="1" thickBot="1" x14ac:dyDescent="0.5">
      <c r="A21" s="2">
        <v>30</v>
      </c>
      <c r="C21" s="11" t="s">
        <v>30</v>
      </c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3"/>
      <c r="O21" s="103"/>
      <c r="P21" s="103"/>
      <c r="Q21" s="103"/>
      <c r="R21" s="103"/>
      <c r="S21" s="103"/>
      <c r="U21" s="43"/>
      <c r="V21" s="43"/>
      <c r="W21" s="43"/>
      <c r="X21" s="43"/>
    </row>
    <row r="22" spans="1:25" ht="15.9" customHeight="1" x14ac:dyDescent="0.45">
      <c r="A22" s="2">
        <v>16</v>
      </c>
      <c r="C22" s="44" t="s">
        <v>31</v>
      </c>
      <c r="D22" s="45"/>
      <c r="E22" s="45"/>
      <c r="F22" s="46"/>
      <c r="G22" s="104" t="s">
        <v>32</v>
      </c>
      <c r="H22" s="50"/>
      <c r="I22" s="105"/>
      <c r="J22" s="45" t="s">
        <v>33</v>
      </c>
      <c r="K22" s="45"/>
      <c r="L22" s="45" t="s">
        <v>34</v>
      </c>
      <c r="M22" s="45"/>
      <c r="N22" s="45"/>
      <c r="O22" s="106" t="s">
        <v>35</v>
      </c>
      <c r="P22" s="45" t="s">
        <v>36</v>
      </c>
      <c r="Q22" s="45"/>
      <c r="R22" s="45" t="s">
        <v>37</v>
      </c>
      <c r="S22" s="47"/>
      <c r="T22" s="47" t="s">
        <v>18</v>
      </c>
      <c r="U22" s="15"/>
      <c r="V22" s="15"/>
      <c r="W22" s="15"/>
      <c r="X22" s="15"/>
      <c r="Y22" s="16"/>
    </row>
    <row r="23" spans="1:25" ht="15.9" customHeight="1" thickBot="1" x14ac:dyDescent="0.5">
      <c r="A23" s="2">
        <v>16</v>
      </c>
      <c r="C23" s="52"/>
      <c r="D23" s="53"/>
      <c r="E23" s="53"/>
      <c r="F23" s="54"/>
      <c r="G23" s="107"/>
      <c r="H23" s="60"/>
      <c r="I23" s="108"/>
      <c r="J23" s="53"/>
      <c r="K23" s="53"/>
      <c r="L23" s="53"/>
      <c r="M23" s="53"/>
      <c r="N23" s="53"/>
      <c r="O23" s="53"/>
      <c r="P23" s="57" t="s">
        <v>21</v>
      </c>
      <c r="Q23" s="57" t="s">
        <v>22</v>
      </c>
      <c r="R23" s="57" t="s">
        <v>21</v>
      </c>
      <c r="S23" s="58" t="s">
        <v>22</v>
      </c>
      <c r="T23" s="55"/>
      <c r="U23" s="34"/>
      <c r="V23" s="34"/>
      <c r="W23" s="34"/>
      <c r="X23" s="34"/>
      <c r="Y23" s="35"/>
    </row>
    <row r="24" spans="1:25" ht="35.25" customHeight="1" x14ac:dyDescent="0.45">
      <c r="A24" s="2">
        <v>33</v>
      </c>
      <c r="C24" s="109" t="s">
        <v>38</v>
      </c>
      <c r="D24" s="110" t="s">
        <v>39</v>
      </c>
      <c r="E24" s="111"/>
      <c r="F24" s="112"/>
      <c r="G24" s="113"/>
      <c r="H24" s="114"/>
      <c r="I24" s="115"/>
      <c r="J24" s="116"/>
      <c r="K24" s="115"/>
      <c r="L24" s="116"/>
      <c r="M24" s="114"/>
      <c r="N24" s="115"/>
      <c r="O24" s="117"/>
      <c r="P24" s="118"/>
      <c r="Q24" s="118"/>
      <c r="R24" s="117"/>
      <c r="S24" s="119"/>
      <c r="T24" s="120"/>
      <c r="U24" s="121"/>
      <c r="V24" s="121"/>
      <c r="W24" s="121"/>
      <c r="X24" s="121"/>
      <c r="Y24" s="122"/>
    </row>
    <row r="25" spans="1:25" ht="35.25" customHeight="1" x14ac:dyDescent="0.45">
      <c r="A25" s="2">
        <v>33</v>
      </c>
      <c r="C25" s="73"/>
      <c r="D25" s="123" t="s">
        <v>40</v>
      </c>
      <c r="E25" s="124" t="s">
        <v>41</v>
      </c>
      <c r="F25" s="125"/>
      <c r="G25" s="126"/>
      <c r="H25" s="127"/>
      <c r="I25" s="128"/>
      <c r="J25" s="129"/>
      <c r="K25" s="128"/>
      <c r="L25" s="129"/>
      <c r="M25" s="127"/>
      <c r="N25" s="128"/>
      <c r="O25" s="130"/>
      <c r="P25" s="82"/>
      <c r="Q25" s="82"/>
      <c r="R25" s="131"/>
      <c r="S25" s="131"/>
      <c r="T25" s="83"/>
      <c r="U25" s="84"/>
      <c r="V25" s="84"/>
      <c r="W25" s="84"/>
      <c r="X25" s="84"/>
      <c r="Y25" s="85"/>
    </row>
    <row r="26" spans="1:25" ht="35.25" customHeight="1" x14ac:dyDescent="0.45">
      <c r="A26" s="2">
        <v>33</v>
      </c>
      <c r="C26" s="132"/>
      <c r="D26" s="133"/>
      <c r="E26" s="134" t="s">
        <v>42</v>
      </c>
      <c r="F26" s="135" t="s">
        <v>43</v>
      </c>
      <c r="G26" s="136"/>
      <c r="H26" s="137"/>
      <c r="I26" s="138"/>
      <c r="J26" s="139"/>
      <c r="K26" s="138"/>
      <c r="L26" s="139"/>
      <c r="M26" s="137"/>
      <c r="N26" s="138"/>
      <c r="O26" s="140"/>
      <c r="P26" s="141"/>
      <c r="Q26" s="141"/>
      <c r="R26" s="142" t="str">
        <f>IFERROR(IF(AB5=8,"－",VLOOKUP(70,[1]非表示_出力帳票へのリンク!$A$2:$P$100,'[1]C 仕様表（仕様基準）'!AC5,FALSE)),"")</f>
        <v/>
      </c>
      <c r="S26" s="143" t="str">
        <f>IFERROR(IF(AB5=8,"－",VLOOKUP(71,[1]非表示_出力帳票へのリンク!$A$2:$P$100,'[1]C 仕様表（仕様基準）'!AC5,FALSE)),"")</f>
        <v/>
      </c>
      <c r="T26" s="144"/>
      <c r="U26" s="145"/>
      <c r="V26" s="145"/>
      <c r="W26" s="145"/>
      <c r="X26" s="145"/>
      <c r="Y26" s="146"/>
    </row>
    <row r="27" spans="1:25" ht="35.25" customHeight="1" thickBot="1" x14ac:dyDescent="0.4">
      <c r="A27" s="2">
        <v>33</v>
      </c>
      <c r="C27" s="147"/>
      <c r="D27" s="53"/>
      <c r="E27" s="148"/>
      <c r="F27" s="149" t="s">
        <v>44</v>
      </c>
      <c r="G27" s="150"/>
      <c r="H27" s="151"/>
      <c r="I27" s="152"/>
      <c r="J27" s="153"/>
      <c r="K27" s="152"/>
      <c r="L27" s="153"/>
      <c r="M27" s="151"/>
      <c r="N27" s="152"/>
      <c r="O27" s="154"/>
      <c r="P27" s="99"/>
      <c r="Q27" s="99"/>
      <c r="R27" s="155" t="str">
        <f>IFERROR(VLOOKUP(79,[1]非表示_出力帳票へのリンク!$A$2:$P$100,'[1]C 仕様表（仕様基準）'!AC5,FALSE),"")</f>
        <v/>
      </c>
      <c r="S27" s="156" t="str">
        <f>IFERROR(VLOOKUP(80,[1]非表示_出力帳票へのリンク!$A$2:$P$100,'[1]C 仕様表（仕様基準）'!AC5,FALSE),"")</f>
        <v/>
      </c>
      <c r="T27" s="100"/>
      <c r="U27" s="101"/>
      <c r="V27" s="101"/>
      <c r="W27" s="101"/>
      <c r="X27" s="101"/>
      <c r="Y27" s="102"/>
    </row>
    <row r="28" spans="1:25" ht="3" customHeight="1" x14ac:dyDescent="0.45">
      <c r="A28" s="2">
        <v>6</v>
      </c>
    </row>
    <row r="29" spans="1:25" ht="30" customHeight="1" thickBot="1" x14ac:dyDescent="0.5">
      <c r="A29" s="2">
        <v>30</v>
      </c>
      <c r="C29" s="11" t="s">
        <v>45</v>
      </c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U29" s="43"/>
      <c r="V29" s="43"/>
      <c r="W29" s="43"/>
      <c r="X29" s="43"/>
    </row>
    <row r="30" spans="1:25" ht="15.9" customHeight="1" x14ac:dyDescent="0.45">
      <c r="A30" s="2">
        <v>16</v>
      </c>
      <c r="C30" s="44" t="s">
        <v>14</v>
      </c>
      <c r="D30" s="45"/>
      <c r="E30" s="45"/>
      <c r="F30" s="46"/>
      <c r="G30" s="44" t="s">
        <v>46</v>
      </c>
      <c r="H30" s="45"/>
      <c r="I30" s="49" t="s">
        <v>47</v>
      </c>
      <c r="J30" s="50"/>
      <c r="K30" s="105"/>
      <c r="L30" s="49" t="s">
        <v>48</v>
      </c>
      <c r="M30" s="50"/>
      <c r="N30" s="50"/>
      <c r="O30" s="50"/>
      <c r="P30" s="50"/>
      <c r="Q30" s="105"/>
      <c r="R30" s="45" t="s">
        <v>49</v>
      </c>
      <c r="S30" s="47"/>
      <c r="T30" s="47" t="s">
        <v>18</v>
      </c>
      <c r="U30" s="15"/>
      <c r="V30" s="15"/>
      <c r="W30" s="15"/>
      <c r="X30" s="15"/>
      <c r="Y30" s="16"/>
    </row>
    <row r="31" spans="1:25" ht="15.9" customHeight="1" thickBot="1" x14ac:dyDescent="0.5">
      <c r="A31" s="2">
        <v>16</v>
      </c>
      <c r="C31" s="52"/>
      <c r="D31" s="53"/>
      <c r="E31" s="53"/>
      <c r="F31" s="54"/>
      <c r="G31" s="52"/>
      <c r="H31" s="53"/>
      <c r="I31" s="59"/>
      <c r="J31" s="60"/>
      <c r="K31" s="108"/>
      <c r="L31" s="59"/>
      <c r="M31" s="60"/>
      <c r="N31" s="60"/>
      <c r="O31" s="60"/>
      <c r="P31" s="60"/>
      <c r="Q31" s="108"/>
      <c r="R31" s="57" t="s">
        <v>21</v>
      </c>
      <c r="S31" s="58" t="s">
        <v>22</v>
      </c>
      <c r="T31" s="55"/>
      <c r="U31" s="34"/>
      <c r="V31" s="34"/>
      <c r="W31" s="34"/>
      <c r="X31" s="34"/>
      <c r="Y31" s="35"/>
    </row>
    <row r="32" spans="1:25" ht="33" customHeight="1" thickBot="1" x14ac:dyDescent="0.5">
      <c r="A32" s="2">
        <v>33</v>
      </c>
      <c r="C32" s="157" t="s">
        <v>50</v>
      </c>
      <c r="D32" s="158"/>
      <c r="E32" s="158"/>
      <c r="F32" s="159"/>
      <c r="G32" s="160"/>
      <c r="H32" s="161"/>
      <c r="I32" s="162"/>
      <c r="J32" s="163"/>
      <c r="K32" s="164"/>
      <c r="L32" s="162"/>
      <c r="M32" s="163"/>
      <c r="N32" s="163"/>
      <c r="O32" s="163"/>
      <c r="P32" s="163"/>
      <c r="Q32" s="164"/>
      <c r="R32" s="99"/>
      <c r="S32" s="165"/>
      <c r="T32" s="166"/>
      <c r="U32" s="167"/>
      <c r="V32" s="167"/>
      <c r="W32" s="167"/>
      <c r="X32" s="167"/>
      <c r="Y32" s="168"/>
    </row>
    <row r="33" spans="1:25" ht="3" customHeight="1" x14ac:dyDescent="0.45">
      <c r="A33" s="2">
        <v>6</v>
      </c>
    </row>
    <row r="34" spans="1:25" ht="30" customHeight="1" thickBot="1" x14ac:dyDescent="0.5">
      <c r="A34" s="2">
        <v>30</v>
      </c>
      <c r="C34" s="11" t="s">
        <v>51</v>
      </c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U34" s="43"/>
      <c r="V34" s="43"/>
      <c r="W34" s="43"/>
      <c r="X34" s="43"/>
    </row>
    <row r="35" spans="1:25" ht="30" customHeight="1" thickBot="1" x14ac:dyDescent="0.5">
      <c r="A35" s="2">
        <v>30</v>
      </c>
      <c r="C35" s="169" t="s">
        <v>52</v>
      </c>
      <c r="D35" s="170"/>
      <c r="E35" s="170"/>
      <c r="F35" s="171"/>
      <c r="G35" s="172" t="s">
        <v>53</v>
      </c>
      <c r="H35" s="173"/>
      <c r="I35" s="173"/>
      <c r="J35" s="173"/>
      <c r="K35" s="173"/>
      <c r="L35" s="173"/>
      <c r="M35" s="173"/>
      <c r="N35" s="173"/>
      <c r="O35" s="173"/>
      <c r="P35" s="173"/>
      <c r="Q35" s="173"/>
      <c r="R35" s="173"/>
      <c r="S35" s="174"/>
      <c r="T35" s="175" t="s">
        <v>54</v>
      </c>
      <c r="U35" s="173"/>
      <c r="V35" s="173"/>
      <c r="W35" s="173"/>
      <c r="X35" s="173"/>
      <c r="Y35" s="176"/>
    </row>
    <row r="36" spans="1:25" ht="54" customHeight="1" x14ac:dyDescent="0.45">
      <c r="A36" s="2">
        <v>27</v>
      </c>
      <c r="C36" s="62" t="s">
        <v>55</v>
      </c>
      <c r="D36" s="63"/>
      <c r="E36" s="63"/>
      <c r="F36" s="64"/>
      <c r="G36" s="14" t="s">
        <v>56</v>
      </c>
      <c r="H36" s="16"/>
      <c r="I36" s="177"/>
      <c r="J36" s="177"/>
      <c r="K36" s="178"/>
      <c r="L36" s="179" t="s">
        <v>57</v>
      </c>
      <c r="M36" s="180"/>
      <c r="N36" s="181"/>
      <c r="O36" s="181"/>
      <c r="P36" s="181"/>
      <c r="Q36" s="181"/>
      <c r="R36" s="181"/>
      <c r="S36" s="181"/>
      <c r="T36" s="120"/>
      <c r="U36" s="121"/>
      <c r="V36" s="121"/>
      <c r="W36" s="121"/>
      <c r="X36" s="121"/>
      <c r="Y36" s="122"/>
    </row>
    <row r="37" spans="1:25" ht="54" customHeight="1" x14ac:dyDescent="0.45">
      <c r="A37" s="2">
        <v>27</v>
      </c>
      <c r="C37" s="73" t="s">
        <v>58</v>
      </c>
      <c r="D37" s="74"/>
      <c r="E37" s="74"/>
      <c r="F37" s="75"/>
      <c r="G37" s="25" t="s">
        <v>59</v>
      </c>
      <c r="H37" s="27"/>
      <c r="I37" s="182"/>
      <c r="J37" s="182"/>
      <c r="K37" s="183"/>
      <c r="L37" s="184" t="s">
        <v>60</v>
      </c>
      <c r="M37" s="185"/>
      <c r="N37" s="186"/>
      <c r="O37" s="186"/>
      <c r="P37" s="186"/>
      <c r="Q37" s="186"/>
      <c r="R37" s="186"/>
      <c r="S37" s="187"/>
      <c r="T37" s="83"/>
      <c r="U37" s="84"/>
      <c r="V37" s="84"/>
      <c r="W37" s="84"/>
      <c r="X37" s="84"/>
      <c r="Y37" s="85"/>
    </row>
    <row r="38" spans="1:25" ht="35.25" customHeight="1" x14ac:dyDescent="0.45">
      <c r="A38" s="2">
        <v>27</v>
      </c>
      <c r="C38" s="73" t="s">
        <v>61</v>
      </c>
      <c r="D38" s="74"/>
      <c r="E38" s="74"/>
      <c r="F38" s="75"/>
      <c r="G38" s="25" t="s">
        <v>62</v>
      </c>
      <c r="H38" s="27"/>
      <c r="I38" s="188"/>
      <c r="J38" s="188"/>
      <c r="K38" s="188"/>
      <c r="L38" s="188"/>
      <c r="M38" s="188"/>
      <c r="N38" s="188"/>
      <c r="O38" s="188"/>
      <c r="P38" s="188"/>
      <c r="Q38" s="188"/>
      <c r="R38" s="188"/>
      <c r="S38" s="188"/>
      <c r="T38" s="83"/>
      <c r="U38" s="84"/>
      <c r="V38" s="84"/>
      <c r="W38" s="84"/>
      <c r="X38" s="84"/>
      <c r="Y38" s="85"/>
    </row>
    <row r="39" spans="1:25" ht="35.25" customHeight="1" x14ac:dyDescent="0.45">
      <c r="A39" s="2">
        <v>27</v>
      </c>
      <c r="C39" s="73" t="s">
        <v>63</v>
      </c>
      <c r="D39" s="74"/>
      <c r="E39" s="74"/>
      <c r="F39" s="75"/>
      <c r="G39" s="189" t="s">
        <v>64</v>
      </c>
      <c r="H39" s="87"/>
      <c r="I39" s="182"/>
      <c r="J39" s="182"/>
      <c r="K39" s="182"/>
      <c r="L39" s="182"/>
      <c r="M39" s="182"/>
      <c r="N39" s="182"/>
      <c r="O39" s="182"/>
      <c r="P39" s="182"/>
      <c r="Q39" s="182"/>
      <c r="R39" s="182"/>
      <c r="S39" s="182"/>
      <c r="T39" s="83"/>
      <c r="U39" s="84"/>
      <c r="V39" s="84"/>
      <c r="W39" s="84"/>
      <c r="X39" s="84"/>
      <c r="Y39" s="85"/>
    </row>
    <row r="40" spans="1:25" ht="35.25" customHeight="1" thickBot="1" x14ac:dyDescent="0.5">
      <c r="A40" s="2">
        <v>27</v>
      </c>
      <c r="C40" s="190" t="s">
        <v>65</v>
      </c>
      <c r="D40" s="191"/>
      <c r="E40" s="191"/>
      <c r="F40" s="192"/>
      <c r="G40" s="193" t="s">
        <v>66</v>
      </c>
      <c r="H40" s="194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161"/>
      <c r="T40" s="100"/>
      <c r="U40" s="101"/>
      <c r="V40" s="101"/>
      <c r="W40" s="101"/>
      <c r="X40" s="101"/>
      <c r="Y40" s="102"/>
    </row>
    <row r="41" spans="1:25" ht="20.100000000000001" customHeight="1" x14ac:dyDescent="0.45"/>
  </sheetData>
  <mergeCells count="105">
    <mergeCell ref="C40:F40"/>
    <mergeCell ref="G40:H40"/>
    <mergeCell ref="I40:S40"/>
    <mergeCell ref="T40:Y40"/>
    <mergeCell ref="C38:F38"/>
    <mergeCell ref="G38:H38"/>
    <mergeCell ref="I38:S38"/>
    <mergeCell ref="T38:Y38"/>
    <mergeCell ref="C39:F39"/>
    <mergeCell ref="G39:H39"/>
    <mergeCell ref="I39:S39"/>
    <mergeCell ref="T39:Y39"/>
    <mergeCell ref="C36:F36"/>
    <mergeCell ref="G36:H36"/>
    <mergeCell ref="I36:K36"/>
    <mergeCell ref="M36:S36"/>
    <mergeCell ref="T36:Y36"/>
    <mergeCell ref="C37:F37"/>
    <mergeCell ref="G37:H37"/>
    <mergeCell ref="I37:K37"/>
    <mergeCell ref="M37:S37"/>
    <mergeCell ref="T37:Y37"/>
    <mergeCell ref="C32:F32"/>
    <mergeCell ref="G32:H32"/>
    <mergeCell ref="I32:K32"/>
    <mergeCell ref="L32:Q32"/>
    <mergeCell ref="T32:Y32"/>
    <mergeCell ref="C35:F35"/>
    <mergeCell ref="G35:S35"/>
    <mergeCell ref="T35:Y35"/>
    <mergeCell ref="J27:K27"/>
    <mergeCell ref="L27:N27"/>
    <mergeCell ref="T27:Y27"/>
    <mergeCell ref="C30:F31"/>
    <mergeCell ref="G30:H31"/>
    <mergeCell ref="I30:K31"/>
    <mergeCell ref="L30:Q31"/>
    <mergeCell ref="R30:S30"/>
    <mergeCell ref="T30:Y31"/>
    <mergeCell ref="G25:I25"/>
    <mergeCell ref="J25:K25"/>
    <mergeCell ref="L25:N25"/>
    <mergeCell ref="T25:Y25"/>
    <mergeCell ref="E26:E27"/>
    <mergeCell ref="G26:I26"/>
    <mergeCell ref="J26:K26"/>
    <mergeCell ref="L26:N26"/>
    <mergeCell ref="T26:Y26"/>
    <mergeCell ref="G27:I27"/>
    <mergeCell ref="R22:S22"/>
    <mergeCell ref="T22:Y23"/>
    <mergeCell ref="C24:C27"/>
    <mergeCell ref="E24:F24"/>
    <mergeCell ref="G24:I24"/>
    <mergeCell ref="J24:K24"/>
    <mergeCell ref="L24:N24"/>
    <mergeCell ref="T24:Y24"/>
    <mergeCell ref="D25:D27"/>
    <mergeCell ref="E25:F25"/>
    <mergeCell ref="C22:F23"/>
    <mergeCell ref="G22:I23"/>
    <mergeCell ref="J22:K23"/>
    <mergeCell ref="L22:N23"/>
    <mergeCell ref="O22:O23"/>
    <mergeCell ref="P22:Q22"/>
    <mergeCell ref="C18:D19"/>
    <mergeCell ref="E18:F18"/>
    <mergeCell ref="H18:M18"/>
    <mergeCell ref="Q18:Y18"/>
    <mergeCell ref="E19:F19"/>
    <mergeCell ref="H19:M19"/>
    <mergeCell ref="Q19:Y19"/>
    <mergeCell ref="C15:F15"/>
    <mergeCell ref="H15:M15"/>
    <mergeCell ref="Q15:Y15"/>
    <mergeCell ref="C16:D17"/>
    <mergeCell ref="E16:F16"/>
    <mergeCell ref="H16:M16"/>
    <mergeCell ref="Q16:Y16"/>
    <mergeCell ref="E17:F17"/>
    <mergeCell ref="H17:M17"/>
    <mergeCell ref="Q17:Y17"/>
    <mergeCell ref="C13:F13"/>
    <mergeCell ref="H13:M13"/>
    <mergeCell ref="Q13:Y13"/>
    <mergeCell ref="C14:F14"/>
    <mergeCell ref="H14:M14"/>
    <mergeCell ref="Q14:Y14"/>
    <mergeCell ref="C8:E8"/>
    <mergeCell ref="F8:J8"/>
    <mergeCell ref="M8:Y8"/>
    <mergeCell ref="C11:F12"/>
    <mergeCell ref="G11:G12"/>
    <mergeCell ref="H11:N11"/>
    <mergeCell ref="O11:P11"/>
    <mergeCell ref="Q11:Y12"/>
    <mergeCell ref="H12:M12"/>
    <mergeCell ref="C6:E6"/>
    <mergeCell ref="F6:J6"/>
    <mergeCell ref="L6:P6"/>
    <mergeCell ref="R6:Y6"/>
    <mergeCell ref="C7:E7"/>
    <mergeCell ref="F7:J7"/>
    <mergeCell ref="L7:P7"/>
    <mergeCell ref="R7:Y7"/>
  </mergeCells>
  <phoneticPr fontId="3"/>
  <conditionalFormatting sqref="O13:O14">
    <cfRule type="expression" dxfId="1" priority="1">
      <formula>$AB$5=8</formula>
    </cfRule>
  </conditionalFormatting>
  <conditionalFormatting sqref="P13:P14">
    <cfRule type="expression" dxfId="0" priority="2">
      <formula>$AB$5=8</formula>
    </cfRule>
  </conditionalFormatting>
  <printOptions horizontalCentered="1"/>
  <pageMargins left="0.70866141732283472" right="0.70866141732283472" top="0.74803149606299213" bottom="0.19685039370078741" header="0.31496062992125984" footer="0.31496062992125984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検査センター 建築住宅</dc:creator>
  <cp:lastModifiedBy>検査センター 建築住宅</cp:lastModifiedBy>
  <cp:lastPrinted>2025-06-16T08:59:09Z</cp:lastPrinted>
  <dcterms:created xsi:type="dcterms:W3CDTF">2025-06-16T08:35:07Z</dcterms:created>
  <dcterms:modified xsi:type="dcterms:W3CDTF">2025-06-16T09:01:21Z</dcterms:modified>
</cp:coreProperties>
</file>